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АКБОТА ЛП\Литл пипл\2025-2026 оқу жылы\Мониторинг\"/>
    </mc:Choice>
  </mc:AlternateContent>
  <bookViews>
    <workbookView xWindow="0" yWindow="0" windowWidth="19200" windowHeight="10500" tabRatio="944" activeTab="4"/>
  </bookViews>
  <sheets>
    <sheet name="младшая группа" sheetId="10" r:id="rId1"/>
    <sheet name="средняя группа" sheetId="11" r:id="rId2"/>
    <sheet name="старшая группа" sheetId="12" r:id="rId3"/>
    <sheet name="предшкольная группа" sheetId="13" r:id="rId4"/>
    <sheet name="Свод методиста ДО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7" i="16" l="1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AC12" i="16"/>
  <c r="AC11" i="16"/>
  <c r="AA11" i="16"/>
  <c r="Y11" i="16"/>
  <c r="AC8" i="16"/>
  <c r="AA8" i="16"/>
  <c r="Y8" i="16"/>
  <c r="J12" i="13" l="1"/>
  <c r="AI12" i="12"/>
  <c r="AH12" i="12"/>
  <c r="AG12" i="12"/>
  <c r="Z12" i="12"/>
  <c r="Y12" i="12"/>
  <c r="N12" i="12"/>
  <c r="AQ11" i="12"/>
  <c r="AQ12" i="12" s="1"/>
  <c r="AP11" i="12"/>
  <c r="AO11" i="12"/>
  <c r="AO12" i="12" s="1"/>
  <c r="AN11" i="12"/>
  <c r="AN12" i="12" s="1"/>
  <c r="AM11" i="12"/>
  <c r="AL11" i="12"/>
  <c r="AK11" i="12"/>
  <c r="AJ11" i="12"/>
  <c r="AI11" i="12"/>
  <c r="AH11" i="12"/>
  <c r="AG11" i="12"/>
  <c r="AF11" i="12"/>
  <c r="AF12" i="12" s="1"/>
  <c r="AE11" i="12"/>
  <c r="AE12" i="12" s="1"/>
  <c r="AD11" i="12"/>
  <c r="AD12" i="12" s="1"/>
  <c r="AC11" i="12"/>
  <c r="AB11" i="12"/>
  <c r="AA11" i="12"/>
  <c r="Z11" i="12"/>
  <c r="Y11" i="12"/>
  <c r="X11" i="12"/>
  <c r="W11" i="12"/>
  <c r="W12" i="12" s="1"/>
  <c r="V11" i="12"/>
  <c r="V12" i="12" s="1"/>
  <c r="U11" i="12"/>
  <c r="U12" i="12" s="1"/>
  <c r="T11" i="12"/>
  <c r="T12" i="12" s="1"/>
  <c r="S11" i="12"/>
  <c r="S12" i="12" s="1"/>
  <c r="R11" i="12"/>
  <c r="Q11" i="12"/>
  <c r="Q12" i="12" s="1"/>
  <c r="P11" i="12"/>
  <c r="P12" i="12" s="1"/>
  <c r="O11" i="12"/>
  <c r="O12" i="12" s="1"/>
  <c r="N11" i="12"/>
  <c r="M11" i="12"/>
  <c r="M12" i="12" s="1"/>
  <c r="L11" i="12"/>
  <c r="K11" i="12"/>
  <c r="K12" i="12" s="1"/>
  <c r="J11" i="12"/>
  <c r="AK12" i="12" s="1"/>
  <c r="AO12" i="11"/>
  <c r="AK12" i="11"/>
  <c r="AJ12" i="11"/>
  <c r="AG12" i="11"/>
  <c r="AC12" i="11"/>
  <c r="AB12" i="11"/>
  <c r="Y12" i="11"/>
  <c r="U12" i="11"/>
  <c r="T12" i="11"/>
  <c r="Q12" i="11"/>
  <c r="M12" i="11"/>
  <c r="L12" i="11"/>
  <c r="AQ11" i="11"/>
  <c r="AQ12" i="11" s="1"/>
  <c r="AP11" i="11"/>
  <c r="AP12" i="11" s="1"/>
  <c r="AO11" i="11"/>
  <c r="AN11" i="11"/>
  <c r="AN12" i="11" s="1"/>
  <c r="AM11" i="11"/>
  <c r="AM12" i="11" s="1"/>
  <c r="AL11" i="11"/>
  <c r="AL12" i="11" s="1"/>
  <c r="AK11" i="11"/>
  <c r="AJ11" i="11"/>
  <c r="AI11" i="11"/>
  <c r="AI12" i="11" s="1"/>
  <c r="AH11" i="11"/>
  <c r="AH12" i="11" s="1"/>
  <c r="AG11" i="11"/>
  <c r="AF11" i="11"/>
  <c r="AF12" i="11" s="1"/>
  <c r="AE11" i="11"/>
  <c r="AE12" i="11" s="1"/>
  <c r="AD11" i="11"/>
  <c r="AD12" i="11" s="1"/>
  <c r="AC11" i="11"/>
  <c r="AB11" i="11"/>
  <c r="AA11" i="11"/>
  <c r="AA12" i="11" s="1"/>
  <c r="Z11" i="11"/>
  <c r="Z12" i="11" s="1"/>
  <c r="Y11" i="11"/>
  <c r="X11" i="11"/>
  <c r="X12" i="11" s="1"/>
  <c r="W11" i="11"/>
  <c r="W12" i="11" s="1"/>
  <c r="V11" i="11"/>
  <c r="V12" i="11" s="1"/>
  <c r="U11" i="11"/>
  <c r="T11" i="11"/>
  <c r="S11" i="11"/>
  <c r="S12" i="11" s="1"/>
  <c r="R11" i="11"/>
  <c r="R12" i="11" s="1"/>
  <c r="Q11" i="11"/>
  <c r="P11" i="11"/>
  <c r="P12" i="11" s="1"/>
  <c r="O11" i="11"/>
  <c r="O12" i="11" s="1"/>
  <c r="N11" i="11"/>
  <c r="N12" i="11" s="1"/>
  <c r="M11" i="11"/>
  <c r="L11" i="11"/>
  <c r="K11" i="11"/>
  <c r="K12" i="11" s="1"/>
  <c r="J11" i="11"/>
  <c r="J12" i="11" s="1"/>
  <c r="J12" i="10"/>
  <c r="AN11" i="10"/>
  <c r="AM11" i="10"/>
  <c r="AL11" i="10"/>
  <c r="AK11" i="10"/>
  <c r="AJ11" i="10"/>
  <c r="AI11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AL12" i="12" l="1"/>
  <c r="AB12" i="12"/>
  <c r="AC12" i="12"/>
  <c r="J12" i="12"/>
</calcChain>
</file>

<file path=xl/sharedStrings.xml><?xml version="1.0" encoding="utf-8"?>
<sst xmlns="http://schemas.openxmlformats.org/spreadsheetml/2006/main" count="323" uniqueCount="63">
  <si>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</si>
  <si>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</si>
  <si>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</si>
  <si>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</si>
  <si>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</si>
  <si>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</si>
  <si>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</si>
  <si>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</si>
  <si>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</si>
  <si>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</si>
  <si>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</si>
  <si>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</si>
  <si>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</si>
  <si>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</si>
  <si>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</si>
  <si>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</si>
  <si>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</si>
  <si>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</si>
  <si>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</si>
  <si>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</si>
  <si>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</si>
  <si>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</si>
  <si>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</si>
  <si>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Казахский язык</t>
  </si>
  <si>
    <t>Основы грамоты</t>
  </si>
  <si>
    <t>ИТОГО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</si>
  <si>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</si>
  <si>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</si>
  <si>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</si>
  <si>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</si>
  <si>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</si>
  <si>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</si>
  <si>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</si>
  <si>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</si>
  <si>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</si>
  <si>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</si>
  <si>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</si>
  <si>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</si>
  <si>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"Балапан" младшая группа</t>
  </si>
  <si>
    <t>"Сказка" младшая группа</t>
  </si>
  <si>
    <t>"Бота" средняя</t>
  </si>
  <si>
    <t>"Радуга" средняя</t>
  </si>
  <si>
    <t>"Қарлығаш" старшая группа</t>
  </si>
  <si>
    <t>"Непоседы" старшая группа</t>
  </si>
  <si>
    <t>"Қарлығаш" предшкольная группа</t>
  </si>
  <si>
    <t>"Солнышко" предшкольная группа</t>
  </si>
  <si>
    <t>"Радуга" средняя группа</t>
  </si>
  <si>
    <t>"Бота"средняя группа</t>
  </si>
  <si>
    <t>"Балапан" кіші тобы</t>
  </si>
  <si>
    <t>"Сказка" кіші тобы</t>
  </si>
  <si>
    <t>Язык обучения: казахский</t>
  </si>
  <si>
    <t xml:space="preserve">Наименование ДО: ТОО «Little people»  </t>
  </si>
  <si>
    <t>Адрес: Ауэзова 149</t>
  </si>
  <si>
    <t>ФИО методиста ДО: Сулейменова Жанар Женисовна</t>
  </si>
  <si>
    <t>ФИО методиста ДО: Ермуханбетова Гулден Тулкубаевна</t>
  </si>
  <si>
    <t>Баймагамбетова А.А.</t>
  </si>
  <si>
    <t>Жауарова К:М.</t>
  </si>
  <si>
    <t>Мусина А.Е.</t>
  </si>
  <si>
    <t>Смирнова А.А., Балтемирова Ж.Т.</t>
  </si>
  <si>
    <t>Каблакатова З.К.</t>
  </si>
  <si>
    <t>Кабзалелова Ж.Б.</t>
  </si>
  <si>
    <t>Каблакатовам З.К.</t>
  </si>
  <si>
    <t>Жусалина С.Е.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</si>
</sst>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5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zoomScale="80" zoomScaleNormal="80" workbookViewId="0">
      <selection activeCell="C9" sqref="C9:C10"/>
    </sheetView>
  </sheetViews>
  <sheetFormatPr defaultRowHeight="15" x14ac:dyDescent="0.25"/>
  <cols>
    <col min="2" max="2" width="19.85546875" customWidth="1"/>
    <col min="3" max="3" width="23" customWidth="1"/>
    <col min="4" max="4" width="12.140625" customWidth="1"/>
    <col min="5" max="5" width="11.5703125" customWidth="1"/>
    <col min="6" max="6" width="13.28515625" customWidth="1"/>
    <col min="7" max="7" width="11.140625" customWidth="1"/>
    <col min="8" max="8" width="13.28515625" customWidth="1"/>
    <col min="9" max="9" width="10.28515625" customWidth="1"/>
    <col min="10" max="10" width="11.42578125" customWidth="1"/>
  </cols>
  <sheetData>
    <row r="1" spans="1:4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43" t="s">
        <v>18</v>
      </c>
      <c r="AM1" s="43"/>
      <c r="AN1" s="43"/>
    </row>
    <row r="2" spans="1:40" ht="15" customHeight="1" x14ac:dyDescent="0.25">
      <c r="A2" s="1"/>
      <c r="B2" s="45" t="s">
        <v>26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"/>
      <c r="O2" s="1"/>
      <c r="P2" s="1"/>
      <c r="Q2" s="1"/>
      <c r="R2" s="1"/>
      <c r="S2" s="1"/>
      <c r="T2" s="30" t="s">
        <v>51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15.75" x14ac:dyDescent="0.25">
      <c r="A3" s="1"/>
      <c r="B3" s="46" t="s">
        <v>53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2"/>
      <c r="O3" s="2"/>
      <c r="P3" s="2"/>
      <c r="Q3" s="1"/>
      <c r="R3" s="1"/>
      <c r="S3" s="1"/>
      <c r="T3" s="14" t="s">
        <v>52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1" t="s">
        <v>50</v>
      </c>
      <c r="U4" s="31"/>
      <c r="V4" s="31"/>
      <c r="W4" s="31"/>
      <c r="X4" s="31"/>
      <c r="Y4" s="31"/>
      <c r="Z4" s="31"/>
      <c r="AA4" s="31"/>
      <c r="AB4" s="3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 x14ac:dyDescent="0.25">
      <c r="A6" s="44" t="s">
        <v>0</v>
      </c>
      <c r="B6" s="37" t="s">
        <v>2</v>
      </c>
      <c r="C6" s="37" t="s">
        <v>3</v>
      </c>
      <c r="D6" s="38" t="s">
        <v>31</v>
      </c>
      <c r="E6" s="40"/>
      <c r="F6" s="38" t="s">
        <v>30</v>
      </c>
      <c r="G6" s="39"/>
      <c r="H6" s="39"/>
      <c r="I6" s="40"/>
      <c r="J6" s="37" t="s">
        <v>12</v>
      </c>
      <c r="K6" s="44" t="s">
        <v>4</v>
      </c>
      <c r="L6" s="44"/>
      <c r="M6" s="44"/>
      <c r="N6" s="38" t="s">
        <v>9</v>
      </c>
      <c r="O6" s="39"/>
      <c r="P6" s="39"/>
      <c r="Q6" s="39"/>
      <c r="R6" s="39"/>
      <c r="S6" s="40"/>
      <c r="T6" s="37" t="s">
        <v>10</v>
      </c>
      <c r="U6" s="37"/>
      <c r="V6" s="37"/>
      <c r="W6" s="38" t="s">
        <v>11</v>
      </c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40"/>
      <c r="AL6" s="37" t="s">
        <v>8</v>
      </c>
      <c r="AM6" s="37"/>
      <c r="AN6" s="37"/>
    </row>
    <row r="7" spans="1:40" ht="30" customHeight="1" x14ac:dyDescent="0.25">
      <c r="A7" s="44"/>
      <c r="B7" s="37"/>
      <c r="C7" s="37"/>
      <c r="D7" s="41" t="s">
        <v>32</v>
      </c>
      <c r="E7" s="41" t="s">
        <v>33</v>
      </c>
      <c r="F7" s="41" t="s">
        <v>34</v>
      </c>
      <c r="G7" s="41" t="s">
        <v>35</v>
      </c>
      <c r="H7" s="41" t="s">
        <v>36</v>
      </c>
      <c r="I7" s="41" t="s">
        <v>37</v>
      </c>
      <c r="J7" s="37"/>
      <c r="K7" s="41" t="s">
        <v>5</v>
      </c>
      <c r="L7" s="41" t="s">
        <v>6</v>
      </c>
      <c r="M7" s="41" t="s">
        <v>7</v>
      </c>
      <c r="N7" s="37" t="s">
        <v>15</v>
      </c>
      <c r="O7" s="37"/>
      <c r="P7" s="37"/>
      <c r="Q7" s="37" t="s">
        <v>19</v>
      </c>
      <c r="R7" s="37"/>
      <c r="S7" s="37"/>
      <c r="T7" s="41" t="s">
        <v>5</v>
      </c>
      <c r="U7" s="41" t="s">
        <v>6</v>
      </c>
      <c r="V7" s="41" t="s">
        <v>7</v>
      </c>
      <c r="W7" s="38" t="s">
        <v>20</v>
      </c>
      <c r="X7" s="39"/>
      <c r="Y7" s="40"/>
      <c r="Z7" s="38" t="s">
        <v>16</v>
      </c>
      <c r="AA7" s="39"/>
      <c r="AB7" s="40"/>
      <c r="AC7" s="38" t="s">
        <v>21</v>
      </c>
      <c r="AD7" s="39"/>
      <c r="AE7" s="40"/>
      <c r="AF7" s="38" t="s">
        <v>22</v>
      </c>
      <c r="AG7" s="39"/>
      <c r="AH7" s="40"/>
      <c r="AI7" s="38" t="s">
        <v>17</v>
      </c>
      <c r="AJ7" s="39"/>
      <c r="AK7" s="40"/>
      <c r="AL7" s="41" t="s">
        <v>5</v>
      </c>
      <c r="AM7" s="41" t="s">
        <v>6</v>
      </c>
      <c r="AN7" s="41" t="s">
        <v>7</v>
      </c>
    </row>
    <row r="8" spans="1:40" ht="110.25" x14ac:dyDescent="0.25">
      <c r="A8" s="44"/>
      <c r="B8" s="37"/>
      <c r="C8" s="37"/>
      <c r="D8" s="42"/>
      <c r="E8" s="42"/>
      <c r="F8" s="42"/>
      <c r="G8" s="42"/>
      <c r="H8" s="42"/>
      <c r="I8" s="42"/>
      <c r="J8" s="37"/>
      <c r="K8" s="42"/>
      <c r="L8" s="42"/>
      <c r="M8" s="4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42"/>
      <c r="U8" s="42"/>
      <c r="V8" s="42"/>
      <c r="W8" s="6" t="s">
        <v>5</v>
      </c>
      <c r="X8" s="6" t="s">
        <v>6</v>
      </c>
      <c r="Y8" s="6" t="s">
        <v>7</v>
      </c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42"/>
      <c r="AM8" s="42"/>
      <c r="AN8" s="42"/>
    </row>
    <row r="9" spans="1:40" ht="31.5" x14ac:dyDescent="0.25">
      <c r="A9" s="16">
        <v>1</v>
      </c>
      <c r="B9" s="23" t="s">
        <v>48</v>
      </c>
      <c r="C9" s="17" t="s">
        <v>55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25">
        <v>20</v>
      </c>
      <c r="K9" s="25">
        <v>3</v>
      </c>
      <c r="L9" s="25">
        <v>12</v>
      </c>
      <c r="M9" s="25">
        <v>5</v>
      </c>
      <c r="N9" s="25">
        <v>2</v>
      </c>
      <c r="O9" s="25">
        <v>12</v>
      </c>
      <c r="P9" s="25">
        <v>6</v>
      </c>
      <c r="Q9" s="25">
        <v>2</v>
      </c>
      <c r="R9" s="25">
        <v>12</v>
      </c>
      <c r="S9" s="25">
        <v>6</v>
      </c>
      <c r="T9" s="25">
        <v>2</v>
      </c>
      <c r="U9" s="25">
        <v>13</v>
      </c>
      <c r="V9" s="25">
        <v>5</v>
      </c>
      <c r="W9" s="25">
        <v>3</v>
      </c>
      <c r="X9" s="25">
        <v>12</v>
      </c>
      <c r="Y9" s="25">
        <v>5</v>
      </c>
      <c r="Z9" s="25">
        <v>3</v>
      </c>
      <c r="AA9" s="25">
        <v>11</v>
      </c>
      <c r="AB9" s="25">
        <v>6</v>
      </c>
      <c r="AC9" s="25">
        <v>3</v>
      </c>
      <c r="AD9" s="25">
        <v>11</v>
      </c>
      <c r="AE9" s="25">
        <v>6</v>
      </c>
      <c r="AF9" s="25">
        <v>3</v>
      </c>
      <c r="AG9" s="25">
        <v>12</v>
      </c>
      <c r="AH9" s="25">
        <v>5</v>
      </c>
      <c r="AI9" s="25">
        <v>3</v>
      </c>
      <c r="AJ9" s="25">
        <v>12</v>
      </c>
      <c r="AK9" s="25">
        <v>5</v>
      </c>
      <c r="AL9" s="25">
        <v>3</v>
      </c>
      <c r="AM9" s="25">
        <v>12</v>
      </c>
      <c r="AN9" s="25">
        <v>5</v>
      </c>
    </row>
    <row r="10" spans="1:40" ht="15.75" x14ac:dyDescent="0.25">
      <c r="A10" s="16">
        <v>2</v>
      </c>
      <c r="B10" s="23" t="s">
        <v>49</v>
      </c>
      <c r="C10" s="17" t="s">
        <v>56</v>
      </c>
      <c r="D10" s="3">
        <v>1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25">
        <v>19</v>
      </c>
      <c r="K10" s="25">
        <v>3</v>
      </c>
      <c r="L10" s="25">
        <v>11</v>
      </c>
      <c r="M10" s="25">
        <v>5</v>
      </c>
      <c r="N10" s="25">
        <v>2</v>
      </c>
      <c r="O10" s="25">
        <v>12</v>
      </c>
      <c r="P10" s="25">
        <v>5</v>
      </c>
      <c r="Q10" s="25">
        <v>2</v>
      </c>
      <c r="R10" s="25">
        <v>12</v>
      </c>
      <c r="S10" s="25">
        <v>5</v>
      </c>
      <c r="T10" s="25">
        <v>2</v>
      </c>
      <c r="U10" s="25">
        <v>12</v>
      </c>
      <c r="V10" s="25">
        <v>5</v>
      </c>
      <c r="W10" s="25">
        <v>3</v>
      </c>
      <c r="X10" s="25">
        <v>11</v>
      </c>
      <c r="Y10" s="25">
        <v>5</v>
      </c>
      <c r="Z10" s="25">
        <v>3</v>
      </c>
      <c r="AA10" s="25">
        <v>11</v>
      </c>
      <c r="AB10" s="25">
        <v>5</v>
      </c>
      <c r="AC10" s="25">
        <v>3</v>
      </c>
      <c r="AD10" s="25">
        <v>11</v>
      </c>
      <c r="AE10" s="25">
        <v>5</v>
      </c>
      <c r="AF10" s="25">
        <v>3</v>
      </c>
      <c r="AG10" s="25">
        <v>11</v>
      </c>
      <c r="AH10" s="25">
        <v>5</v>
      </c>
      <c r="AI10" s="25">
        <v>3</v>
      </c>
      <c r="AJ10" s="25">
        <v>11</v>
      </c>
      <c r="AK10" s="25">
        <v>5</v>
      </c>
      <c r="AL10" s="25">
        <v>3</v>
      </c>
      <c r="AM10" s="25">
        <v>12</v>
      </c>
      <c r="AN10" s="25">
        <v>4</v>
      </c>
    </row>
    <row r="11" spans="1:40" ht="15.75" x14ac:dyDescent="0.25">
      <c r="A11" s="7"/>
      <c r="B11" s="3"/>
      <c r="C11" s="3"/>
      <c r="D11" s="3"/>
      <c r="E11" s="3"/>
      <c r="F11" s="3"/>
      <c r="G11" s="3"/>
      <c r="H11" s="3"/>
      <c r="I11" s="3"/>
      <c r="J11" s="19">
        <f t="shared" ref="J11:AN11" si="0">SUM(J9:J10)</f>
        <v>39</v>
      </c>
      <c r="K11" s="25">
        <f t="shared" si="0"/>
        <v>6</v>
      </c>
      <c r="L11" s="25">
        <f t="shared" si="0"/>
        <v>23</v>
      </c>
      <c r="M11" s="25">
        <f t="shared" si="0"/>
        <v>10</v>
      </c>
      <c r="N11" s="25">
        <f t="shared" si="0"/>
        <v>4</v>
      </c>
      <c r="O11" s="25">
        <f t="shared" si="0"/>
        <v>24</v>
      </c>
      <c r="P11" s="25">
        <f t="shared" si="0"/>
        <v>11</v>
      </c>
      <c r="Q11" s="25">
        <f t="shared" si="0"/>
        <v>4</v>
      </c>
      <c r="R11" s="25">
        <f t="shared" si="0"/>
        <v>24</v>
      </c>
      <c r="S11" s="25">
        <f t="shared" si="0"/>
        <v>11</v>
      </c>
      <c r="T11" s="25">
        <f t="shared" si="0"/>
        <v>4</v>
      </c>
      <c r="U11" s="25">
        <f t="shared" si="0"/>
        <v>25</v>
      </c>
      <c r="V11" s="25">
        <f t="shared" si="0"/>
        <v>10</v>
      </c>
      <c r="W11" s="25">
        <f t="shared" si="0"/>
        <v>6</v>
      </c>
      <c r="X11" s="25">
        <f t="shared" si="0"/>
        <v>23</v>
      </c>
      <c r="Y11" s="25">
        <f t="shared" si="0"/>
        <v>10</v>
      </c>
      <c r="Z11" s="25">
        <f t="shared" si="0"/>
        <v>6</v>
      </c>
      <c r="AA11" s="25">
        <f t="shared" si="0"/>
        <v>22</v>
      </c>
      <c r="AB11" s="25">
        <f t="shared" si="0"/>
        <v>11</v>
      </c>
      <c r="AC11" s="25">
        <f t="shared" si="0"/>
        <v>6</v>
      </c>
      <c r="AD11" s="25">
        <f t="shared" si="0"/>
        <v>22</v>
      </c>
      <c r="AE11" s="25">
        <f t="shared" si="0"/>
        <v>11</v>
      </c>
      <c r="AF11" s="25">
        <f t="shared" si="0"/>
        <v>6</v>
      </c>
      <c r="AG11" s="25">
        <f t="shared" si="0"/>
        <v>23</v>
      </c>
      <c r="AH11" s="25">
        <f t="shared" si="0"/>
        <v>10</v>
      </c>
      <c r="AI11" s="25">
        <f t="shared" si="0"/>
        <v>6</v>
      </c>
      <c r="AJ11" s="25">
        <f t="shared" si="0"/>
        <v>23</v>
      </c>
      <c r="AK11" s="25">
        <f t="shared" si="0"/>
        <v>10</v>
      </c>
      <c r="AL11" s="25">
        <f t="shared" si="0"/>
        <v>6</v>
      </c>
      <c r="AM11" s="25">
        <f t="shared" si="0"/>
        <v>24</v>
      </c>
      <c r="AN11" s="25">
        <f t="shared" si="0"/>
        <v>9</v>
      </c>
    </row>
    <row r="12" spans="1:40" ht="15.75" x14ac:dyDescent="0.25">
      <c r="A12" s="7"/>
      <c r="B12" s="3"/>
      <c r="C12" s="3"/>
      <c r="D12" s="3"/>
      <c r="E12" s="3"/>
      <c r="F12" s="3"/>
      <c r="G12" s="3"/>
      <c r="H12" s="3"/>
      <c r="I12" s="3"/>
      <c r="J12" s="28">
        <f>J11*100/J11</f>
        <v>100</v>
      </c>
      <c r="K12" s="29">
        <v>11</v>
      </c>
      <c r="L12" s="29">
        <v>55</v>
      </c>
      <c r="M12" s="29">
        <v>34</v>
      </c>
      <c r="N12" s="25">
        <v>5</v>
      </c>
      <c r="O12" s="25">
        <v>55</v>
      </c>
      <c r="P12" s="25">
        <v>40</v>
      </c>
      <c r="Q12" s="25">
        <v>5</v>
      </c>
      <c r="R12" s="25">
        <v>55</v>
      </c>
      <c r="S12" s="25">
        <v>40</v>
      </c>
      <c r="T12" s="25">
        <v>8</v>
      </c>
      <c r="U12" s="25">
        <v>53</v>
      </c>
      <c r="V12" s="25">
        <v>39</v>
      </c>
      <c r="W12" s="25">
        <v>11</v>
      </c>
      <c r="X12" s="25">
        <v>55</v>
      </c>
      <c r="Y12" s="25">
        <v>34</v>
      </c>
      <c r="Z12" s="25">
        <v>13</v>
      </c>
      <c r="AA12" s="25">
        <v>58</v>
      </c>
      <c r="AB12" s="25">
        <v>29</v>
      </c>
      <c r="AC12" s="25">
        <v>11</v>
      </c>
      <c r="AD12" s="25">
        <v>55</v>
      </c>
      <c r="AE12" s="25">
        <v>34</v>
      </c>
      <c r="AF12" s="25">
        <v>13</v>
      </c>
      <c r="AG12" s="25">
        <v>58</v>
      </c>
      <c r="AH12" s="25">
        <v>29</v>
      </c>
      <c r="AI12" s="25">
        <v>11</v>
      </c>
      <c r="AJ12" s="25">
        <v>55</v>
      </c>
      <c r="AK12" s="25">
        <v>34</v>
      </c>
      <c r="AL12" s="25">
        <v>13</v>
      </c>
      <c r="AM12" s="25">
        <v>55</v>
      </c>
      <c r="AN12" s="25">
        <v>32</v>
      </c>
    </row>
  </sheetData>
  <mergeCells count="36">
    <mergeCell ref="AL1:AN1"/>
    <mergeCell ref="A6:A8"/>
    <mergeCell ref="B6:B8"/>
    <mergeCell ref="C6:C8"/>
    <mergeCell ref="J6:J8"/>
    <mergeCell ref="K6:M6"/>
    <mergeCell ref="B2:M2"/>
    <mergeCell ref="B3:M3"/>
    <mergeCell ref="W7:Y7"/>
    <mergeCell ref="Z7:AB7"/>
    <mergeCell ref="AC7:AE7"/>
    <mergeCell ref="D6:E6"/>
    <mergeCell ref="F6:I6"/>
    <mergeCell ref="D7:D8"/>
    <mergeCell ref="E7:E8"/>
    <mergeCell ref="F7:F8"/>
    <mergeCell ref="N6:S6"/>
    <mergeCell ref="N7:P7"/>
    <mergeCell ref="Q7:S7"/>
    <mergeCell ref="K7:K8"/>
    <mergeCell ref="L7:L8"/>
    <mergeCell ref="M7:M8"/>
    <mergeCell ref="G7:G8"/>
    <mergeCell ref="H7:H8"/>
    <mergeCell ref="I7:I8"/>
    <mergeCell ref="T6:V6"/>
    <mergeCell ref="AL6:AN6"/>
    <mergeCell ref="AF7:AH7"/>
    <mergeCell ref="AI7:AK7"/>
    <mergeCell ref="V7:V8"/>
    <mergeCell ref="AL7:AL8"/>
    <mergeCell ref="AM7:AM8"/>
    <mergeCell ref="AN7:AN8"/>
    <mergeCell ref="W6:AK6"/>
    <mergeCell ref="T7:T8"/>
    <mergeCell ref="U7:U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activeCell="C9" sqref="C9:C10"/>
    </sheetView>
  </sheetViews>
  <sheetFormatPr defaultRowHeight="15" x14ac:dyDescent="0.25"/>
  <cols>
    <col min="2" max="2" width="20.42578125" customWidth="1"/>
    <col min="3" max="3" width="24.140625" customWidth="1"/>
    <col min="4" max="4" width="9.7109375" customWidth="1"/>
    <col min="5" max="5" width="8.140625" customWidth="1"/>
    <col min="6" max="6" width="9.7109375" customWidth="1"/>
    <col min="7" max="8" width="8.42578125" customWidth="1"/>
    <col min="9" max="9" width="8.28515625" customWidth="1"/>
  </cols>
  <sheetData>
    <row r="1" spans="1:4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43" t="s">
        <v>18</v>
      </c>
      <c r="AP1" s="43"/>
      <c r="AQ1" s="43"/>
    </row>
    <row r="2" spans="1:43" ht="15" customHeight="1" x14ac:dyDescent="0.25">
      <c r="A2" s="1"/>
      <c r="B2" s="45" t="s">
        <v>27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"/>
      <c r="O2" s="1"/>
      <c r="P2" s="1"/>
      <c r="Q2" s="1"/>
      <c r="R2" s="1"/>
      <c r="S2" s="1"/>
      <c r="T2" s="1"/>
      <c r="U2" s="1"/>
      <c r="V2" s="1"/>
      <c r="W2" s="30" t="s">
        <v>51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</row>
    <row r="3" spans="1:43" ht="15.75" x14ac:dyDescent="0.25">
      <c r="A3" s="1"/>
      <c r="B3" s="46" t="s">
        <v>53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2"/>
      <c r="O3" s="2"/>
      <c r="P3" s="2"/>
      <c r="Q3" s="2"/>
      <c r="R3" s="2"/>
      <c r="S3" s="2"/>
      <c r="T3" s="2"/>
      <c r="U3" s="2"/>
      <c r="V3" s="2"/>
      <c r="W3" s="14" t="s">
        <v>52</v>
      </c>
      <c r="X3" s="14"/>
      <c r="Y3" s="14"/>
      <c r="Z3" s="14"/>
      <c r="AA3" s="14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1" t="s">
        <v>50</v>
      </c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 x14ac:dyDescent="0.25">
      <c r="A6" s="44" t="s">
        <v>0</v>
      </c>
      <c r="B6" s="37" t="s">
        <v>2</v>
      </c>
      <c r="C6" s="37" t="s">
        <v>3</v>
      </c>
      <c r="D6" s="38" t="s">
        <v>31</v>
      </c>
      <c r="E6" s="40"/>
      <c r="F6" s="38" t="s">
        <v>30</v>
      </c>
      <c r="G6" s="39"/>
      <c r="H6" s="39"/>
      <c r="I6" s="40"/>
      <c r="J6" s="37" t="s">
        <v>12</v>
      </c>
      <c r="K6" s="44" t="s">
        <v>4</v>
      </c>
      <c r="L6" s="44"/>
      <c r="M6" s="44"/>
      <c r="N6" s="38" t="s">
        <v>9</v>
      </c>
      <c r="O6" s="39"/>
      <c r="P6" s="39"/>
      <c r="Q6" s="39"/>
      <c r="R6" s="39"/>
      <c r="S6" s="39"/>
      <c r="T6" s="39"/>
      <c r="U6" s="39"/>
      <c r="V6" s="40"/>
      <c r="W6" s="37" t="s">
        <v>10</v>
      </c>
      <c r="X6" s="37"/>
      <c r="Y6" s="37"/>
      <c r="Z6" s="38" t="s">
        <v>11</v>
      </c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40"/>
      <c r="AO6" s="37" t="s">
        <v>8</v>
      </c>
      <c r="AP6" s="37"/>
      <c r="AQ6" s="37"/>
    </row>
    <row r="7" spans="1:43" ht="29.25" customHeight="1" x14ac:dyDescent="0.25">
      <c r="A7" s="44"/>
      <c r="B7" s="37"/>
      <c r="C7" s="37"/>
      <c r="D7" s="41" t="s">
        <v>32</v>
      </c>
      <c r="E7" s="41" t="s">
        <v>33</v>
      </c>
      <c r="F7" s="41" t="s">
        <v>34</v>
      </c>
      <c r="G7" s="41" t="s">
        <v>35</v>
      </c>
      <c r="H7" s="41" t="s">
        <v>36</v>
      </c>
      <c r="I7" s="41" t="s">
        <v>37</v>
      </c>
      <c r="J7" s="37"/>
      <c r="K7" s="41" t="s">
        <v>5</v>
      </c>
      <c r="L7" s="41" t="s">
        <v>6</v>
      </c>
      <c r="M7" s="41" t="s">
        <v>7</v>
      </c>
      <c r="N7" s="37" t="s">
        <v>15</v>
      </c>
      <c r="O7" s="37"/>
      <c r="P7" s="37"/>
      <c r="Q7" s="37" t="s">
        <v>19</v>
      </c>
      <c r="R7" s="37"/>
      <c r="S7" s="37"/>
      <c r="T7" s="37" t="s">
        <v>23</v>
      </c>
      <c r="U7" s="37"/>
      <c r="V7" s="37"/>
      <c r="W7" s="41" t="s">
        <v>5</v>
      </c>
      <c r="X7" s="41" t="s">
        <v>6</v>
      </c>
      <c r="Y7" s="41" t="s">
        <v>7</v>
      </c>
      <c r="Z7" s="38" t="s">
        <v>20</v>
      </c>
      <c r="AA7" s="39"/>
      <c r="AB7" s="40"/>
      <c r="AC7" s="38" t="s">
        <v>16</v>
      </c>
      <c r="AD7" s="39"/>
      <c r="AE7" s="40"/>
      <c r="AF7" s="38" t="s">
        <v>21</v>
      </c>
      <c r="AG7" s="39"/>
      <c r="AH7" s="40"/>
      <c r="AI7" s="38" t="s">
        <v>22</v>
      </c>
      <c r="AJ7" s="39"/>
      <c r="AK7" s="40"/>
      <c r="AL7" s="38" t="s">
        <v>17</v>
      </c>
      <c r="AM7" s="39"/>
      <c r="AN7" s="40"/>
      <c r="AO7" s="41" t="s">
        <v>5</v>
      </c>
      <c r="AP7" s="41" t="s">
        <v>6</v>
      </c>
      <c r="AQ7" s="41" t="s">
        <v>7</v>
      </c>
    </row>
    <row r="8" spans="1:43" ht="84.75" customHeight="1" x14ac:dyDescent="0.25">
      <c r="A8" s="44"/>
      <c r="B8" s="37"/>
      <c r="C8" s="37"/>
      <c r="D8" s="42"/>
      <c r="E8" s="42"/>
      <c r="F8" s="42"/>
      <c r="G8" s="42"/>
      <c r="H8" s="42"/>
      <c r="I8" s="42"/>
      <c r="J8" s="37"/>
      <c r="K8" s="42"/>
      <c r="L8" s="42"/>
      <c r="M8" s="4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42"/>
      <c r="X8" s="42"/>
      <c r="Y8" s="42"/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42"/>
      <c r="AP8" s="42"/>
      <c r="AQ8" s="42"/>
    </row>
    <row r="9" spans="1:43" ht="31.5" x14ac:dyDescent="0.25">
      <c r="A9" s="16">
        <v>1</v>
      </c>
      <c r="B9" s="23" t="s">
        <v>47</v>
      </c>
      <c r="C9" s="52" t="s">
        <v>57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4">
        <v>21</v>
      </c>
      <c r="K9" s="34">
        <v>3</v>
      </c>
      <c r="L9" s="34">
        <v>13</v>
      </c>
      <c r="M9" s="34">
        <v>5</v>
      </c>
      <c r="N9" s="34">
        <v>2</v>
      </c>
      <c r="O9" s="34">
        <v>13</v>
      </c>
      <c r="P9" s="34">
        <v>6</v>
      </c>
      <c r="Q9" s="34">
        <v>2</v>
      </c>
      <c r="R9" s="34">
        <v>13</v>
      </c>
      <c r="S9" s="34">
        <v>6</v>
      </c>
      <c r="T9" s="34">
        <v>2</v>
      </c>
      <c r="U9" s="34">
        <v>14</v>
      </c>
      <c r="V9" s="34">
        <v>5</v>
      </c>
      <c r="W9" s="34">
        <v>2</v>
      </c>
      <c r="X9" s="34">
        <v>13</v>
      </c>
      <c r="Y9" s="34">
        <v>6</v>
      </c>
      <c r="Z9" s="34">
        <v>3</v>
      </c>
      <c r="AA9" s="34">
        <v>13</v>
      </c>
      <c r="AB9" s="34">
        <v>5</v>
      </c>
      <c r="AC9" s="34">
        <v>2</v>
      </c>
      <c r="AD9" s="34">
        <v>14</v>
      </c>
      <c r="AE9" s="34">
        <v>5</v>
      </c>
      <c r="AF9" s="34">
        <v>3</v>
      </c>
      <c r="AG9" s="34">
        <v>13</v>
      </c>
      <c r="AH9" s="34">
        <v>5</v>
      </c>
      <c r="AI9" s="34">
        <v>2</v>
      </c>
      <c r="AJ9" s="34">
        <v>14</v>
      </c>
      <c r="AK9" s="34">
        <v>5</v>
      </c>
      <c r="AL9" s="34">
        <v>3</v>
      </c>
      <c r="AM9" s="34">
        <v>13</v>
      </c>
      <c r="AN9" s="34">
        <v>5</v>
      </c>
      <c r="AO9" s="34">
        <v>3</v>
      </c>
      <c r="AP9" s="34">
        <v>13</v>
      </c>
      <c r="AQ9" s="34">
        <v>5</v>
      </c>
    </row>
    <row r="10" spans="1:43" ht="31.5" x14ac:dyDescent="0.25">
      <c r="A10" s="16">
        <v>2</v>
      </c>
      <c r="B10" s="23" t="s">
        <v>46</v>
      </c>
      <c r="C10" s="5" t="s">
        <v>58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25">
        <v>23</v>
      </c>
      <c r="K10" s="25">
        <v>4</v>
      </c>
      <c r="L10" s="25">
        <v>13</v>
      </c>
      <c r="M10" s="25">
        <v>6</v>
      </c>
      <c r="N10" s="25">
        <v>3</v>
      </c>
      <c r="O10" s="25">
        <v>14</v>
      </c>
      <c r="P10" s="25">
        <v>6</v>
      </c>
      <c r="Q10" s="25">
        <v>3</v>
      </c>
      <c r="R10" s="25">
        <v>14</v>
      </c>
      <c r="S10" s="25">
        <v>6</v>
      </c>
      <c r="T10" s="25">
        <v>3</v>
      </c>
      <c r="U10" s="25">
        <v>13</v>
      </c>
      <c r="V10" s="25">
        <v>7</v>
      </c>
      <c r="W10" s="25">
        <v>3</v>
      </c>
      <c r="X10" s="25">
        <v>14</v>
      </c>
      <c r="Y10" s="25">
        <v>6</v>
      </c>
      <c r="Z10" s="25">
        <v>4</v>
      </c>
      <c r="AA10" s="25">
        <v>14</v>
      </c>
      <c r="AB10" s="25">
        <v>5</v>
      </c>
      <c r="AC10" s="25">
        <v>4</v>
      </c>
      <c r="AD10" s="25">
        <v>13</v>
      </c>
      <c r="AE10" s="25">
        <v>6</v>
      </c>
      <c r="AF10" s="25">
        <v>4</v>
      </c>
      <c r="AG10" s="25">
        <v>13</v>
      </c>
      <c r="AH10" s="25">
        <v>6</v>
      </c>
      <c r="AI10" s="25">
        <v>4</v>
      </c>
      <c r="AJ10" s="25">
        <v>14</v>
      </c>
      <c r="AK10" s="25">
        <v>5</v>
      </c>
      <c r="AL10" s="25">
        <v>4</v>
      </c>
      <c r="AM10" s="25">
        <v>14</v>
      </c>
      <c r="AN10" s="25">
        <v>5</v>
      </c>
      <c r="AO10" s="25">
        <v>4</v>
      </c>
      <c r="AP10" s="25">
        <v>13</v>
      </c>
      <c r="AQ10" s="25">
        <v>6</v>
      </c>
    </row>
    <row r="11" spans="1:43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19">
        <f t="shared" ref="J11:AQ11" si="0">SUM(J9:J10)</f>
        <v>44</v>
      </c>
      <c r="K11" s="25">
        <f t="shared" si="0"/>
        <v>7</v>
      </c>
      <c r="L11" s="25">
        <f t="shared" si="0"/>
        <v>26</v>
      </c>
      <c r="M11" s="25">
        <f t="shared" si="0"/>
        <v>11</v>
      </c>
      <c r="N11" s="25">
        <f t="shared" si="0"/>
        <v>5</v>
      </c>
      <c r="O11" s="25">
        <f t="shared" si="0"/>
        <v>27</v>
      </c>
      <c r="P11" s="25">
        <f t="shared" si="0"/>
        <v>12</v>
      </c>
      <c r="Q11" s="25">
        <f t="shared" si="0"/>
        <v>5</v>
      </c>
      <c r="R11" s="25">
        <f t="shared" si="0"/>
        <v>27</v>
      </c>
      <c r="S11" s="25">
        <f t="shared" si="0"/>
        <v>12</v>
      </c>
      <c r="T11" s="25">
        <f t="shared" si="0"/>
        <v>5</v>
      </c>
      <c r="U11" s="25">
        <f t="shared" si="0"/>
        <v>27</v>
      </c>
      <c r="V11" s="25">
        <f t="shared" si="0"/>
        <v>12</v>
      </c>
      <c r="W11" s="25">
        <f t="shared" si="0"/>
        <v>5</v>
      </c>
      <c r="X11" s="25">
        <f t="shared" si="0"/>
        <v>27</v>
      </c>
      <c r="Y11" s="25">
        <f t="shared" si="0"/>
        <v>12</v>
      </c>
      <c r="Z11" s="25">
        <f t="shared" si="0"/>
        <v>7</v>
      </c>
      <c r="AA11" s="25">
        <f t="shared" si="0"/>
        <v>27</v>
      </c>
      <c r="AB11" s="25">
        <f t="shared" si="0"/>
        <v>10</v>
      </c>
      <c r="AC11" s="25">
        <f t="shared" si="0"/>
        <v>6</v>
      </c>
      <c r="AD11" s="25">
        <f t="shared" si="0"/>
        <v>27</v>
      </c>
      <c r="AE11" s="25">
        <f t="shared" si="0"/>
        <v>11</v>
      </c>
      <c r="AF11" s="25">
        <f t="shared" si="0"/>
        <v>7</v>
      </c>
      <c r="AG11" s="25">
        <f t="shared" si="0"/>
        <v>26</v>
      </c>
      <c r="AH11" s="25">
        <f t="shared" si="0"/>
        <v>11</v>
      </c>
      <c r="AI11" s="25">
        <f t="shared" si="0"/>
        <v>6</v>
      </c>
      <c r="AJ11" s="25">
        <f t="shared" si="0"/>
        <v>28</v>
      </c>
      <c r="AK11" s="25">
        <f t="shared" si="0"/>
        <v>10</v>
      </c>
      <c r="AL11" s="25">
        <f t="shared" si="0"/>
        <v>7</v>
      </c>
      <c r="AM11" s="25">
        <f t="shared" si="0"/>
        <v>27</v>
      </c>
      <c r="AN11" s="25">
        <f t="shared" si="0"/>
        <v>10</v>
      </c>
      <c r="AO11" s="25">
        <f t="shared" si="0"/>
        <v>7</v>
      </c>
      <c r="AP11" s="25">
        <f t="shared" si="0"/>
        <v>26</v>
      </c>
      <c r="AQ11" s="25">
        <f t="shared" si="0"/>
        <v>11</v>
      </c>
    </row>
    <row r="12" spans="1:43" ht="15.75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7">
        <f>J11*100/J11</f>
        <v>100</v>
      </c>
      <c r="K12" s="18">
        <f>K11*100/J11</f>
        <v>15.909090909090908</v>
      </c>
      <c r="L12" s="18">
        <f>L11*100/J11</f>
        <v>59.090909090909093</v>
      </c>
      <c r="M12" s="18">
        <f>M11*100/J11</f>
        <v>25</v>
      </c>
      <c r="N12" s="18">
        <f>N11*100/J11</f>
        <v>11.363636363636363</v>
      </c>
      <c r="O12" s="18">
        <f>O11*100/J11</f>
        <v>61.363636363636367</v>
      </c>
      <c r="P12" s="18">
        <f>P11*100/J11</f>
        <v>27.272727272727273</v>
      </c>
      <c r="Q12" s="18">
        <f>Q11*100/J11</f>
        <v>11.363636363636363</v>
      </c>
      <c r="R12" s="18">
        <f>R11*100/J11</f>
        <v>61.363636363636367</v>
      </c>
      <c r="S12" s="18">
        <f>S11*100/J11</f>
        <v>27.272727272727273</v>
      </c>
      <c r="T12" s="18">
        <f>T11*100/J11</f>
        <v>11.363636363636363</v>
      </c>
      <c r="U12" s="18">
        <f>U11*100/J11</f>
        <v>61.363636363636367</v>
      </c>
      <c r="V12" s="18">
        <f>V11*100/J11</f>
        <v>27.272727272727273</v>
      </c>
      <c r="W12" s="18">
        <f>W11*100/J11</f>
        <v>11.363636363636363</v>
      </c>
      <c r="X12" s="18">
        <f>X11*100/J11</f>
        <v>61.363636363636367</v>
      </c>
      <c r="Y12" s="18">
        <f>Y11*100/J11</f>
        <v>27.272727272727273</v>
      </c>
      <c r="Z12" s="18">
        <f>Z11*100/J11</f>
        <v>15.909090909090908</v>
      </c>
      <c r="AA12" s="18">
        <f>AA11*100/J11</f>
        <v>61.363636363636367</v>
      </c>
      <c r="AB12" s="18">
        <f>AB11*100/J11</f>
        <v>22.727272727272727</v>
      </c>
      <c r="AC12" s="18">
        <f>AC11*100/J11</f>
        <v>13.636363636363637</v>
      </c>
      <c r="AD12" s="18">
        <f>AD11*100/J11</f>
        <v>61.363636363636367</v>
      </c>
      <c r="AE12" s="18">
        <f>AE11*100/J11</f>
        <v>25</v>
      </c>
      <c r="AF12" s="18">
        <f>AF11*100/J11</f>
        <v>15.909090909090908</v>
      </c>
      <c r="AG12" s="18">
        <f>AG11*100/J11</f>
        <v>59.090909090909093</v>
      </c>
      <c r="AH12" s="18">
        <f>AH11*100/J11</f>
        <v>25</v>
      </c>
      <c r="AI12" s="18">
        <f>AI11*100/J11</f>
        <v>13.636363636363637</v>
      </c>
      <c r="AJ12" s="18">
        <f>AJ11*100/J11</f>
        <v>63.636363636363633</v>
      </c>
      <c r="AK12" s="18">
        <f>AK11*100/J11</f>
        <v>22.727272727272727</v>
      </c>
      <c r="AL12" s="18">
        <f>AL11*100/J11</f>
        <v>15.909090909090908</v>
      </c>
      <c r="AM12" s="18">
        <f>AM11*100/J11</f>
        <v>61.363636363636367</v>
      </c>
      <c r="AN12" s="18">
        <f>AN11*100/J11</f>
        <v>22.727272727272727</v>
      </c>
      <c r="AO12" s="18">
        <f>AO11*100/J11</f>
        <v>15.909090909090908</v>
      </c>
      <c r="AP12" s="18">
        <f>AP11*100/J11</f>
        <v>59.090909090909093</v>
      </c>
      <c r="AQ12" s="18">
        <f>AQ11*100/J11</f>
        <v>25</v>
      </c>
    </row>
    <row r="13" spans="1:43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6:A8"/>
    <mergeCell ref="B6:B8"/>
    <mergeCell ref="C6:C8"/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AP7:AP8"/>
    <mergeCell ref="B2:M2"/>
    <mergeCell ref="Q7:S7"/>
    <mergeCell ref="T7:V7"/>
    <mergeCell ref="F7:F8"/>
    <mergeCell ref="L7:L8"/>
    <mergeCell ref="M7:M8"/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  <mergeCell ref="Z6:AN6"/>
    <mergeCell ref="AQ7:AQ8"/>
    <mergeCell ref="AO7:A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zoomScale="80" zoomScaleNormal="80" workbookViewId="0">
      <selection activeCell="C9" sqref="C9:C10"/>
    </sheetView>
  </sheetViews>
  <sheetFormatPr defaultRowHeight="15" x14ac:dyDescent="0.25"/>
  <cols>
    <col min="2" max="2" width="21.7109375" customWidth="1"/>
    <col min="3" max="3" width="22.7109375" customWidth="1"/>
    <col min="4" max="4" width="10" customWidth="1"/>
    <col min="5" max="5" width="8.7109375" customWidth="1"/>
    <col min="6" max="6" width="10" customWidth="1"/>
    <col min="7" max="7" width="9.140625" customWidth="1"/>
    <col min="8" max="8" width="10" customWidth="1"/>
    <col min="9" max="9" width="9.42578125" customWidth="1"/>
    <col min="10" max="10" width="11.140625" customWidth="1"/>
  </cols>
  <sheetData>
    <row r="1" spans="1:4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43" t="s">
        <v>18</v>
      </c>
      <c r="AP1" s="43"/>
      <c r="AQ1" s="43"/>
    </row>
    <row r="2" spans="1:43" ht="15" customHeight="1" x14ac:dyDescent="0.25">
      <c r="A2" s="1"/>
      <c r="B2" s="45" t="s">
        <v>28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"/>
      <c r="O2" s="1"/>
      <c r="P2" s="1"/>
      <c r="Q2" s="1"/>
      <c r="R2" s="1"/>
      <c r="S2" s="1"/>
      <c r="T2" s="1"/>
      <c r="U2" s="1"/>
      <c r="V2" s="1"/>
      <c r="W2" s="30" t="s">
        <v>51</v>
      </c>
      <c r="X2" s="30"/>
      <c r="Y2" s="30"/>
      <c r="Z2" s="30"/>
      <c r="AA2" s="30"/>
      <c r="AB2" s="30"/>
      <c r="AC2" s="30"/>
      <c r="AD2" s="30"/>
      <c r="AE2" s="30"/>
      <c r="AF2" s="30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 x14ac:dyDescent="0.25">
      <c r="A3" s="1"/>
      <c r="B3" s="46" t="s">
        <v>53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2"/>
      <c r="O3" s="2"/>
      <c r="P3" s="2"/>
      <c r="Q3" s="2"/>
      <c r="R3" s="2"/>
      <c r="S3" s="2"/>
      <c r="T3" s="2"/>
      <c r="U3" s="2"/>
      <c r="V3" s="2"/>
      <c r="W3" s="14" t="s">
        <v>52</v>
      </c>
      <c r="X3" s="14"/>
      <c r="Y3" s="14"/>
      <c r="Z3" s="14"/>
      <c r="AA3" s="14"/>
      <c r="AB3" s="30"/>
      <c r="AC3" s="30"/>
      <c r="AD3" s="30"/>
      <c r="AE3" s="30"/>
      <c r="AF3" s="30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1" t="s">
        <v>50</v>
      </c>
      <c r="X4" s="31"/>
      <c r="Y4" s="31"/>
      <c r="Z4" s="31"/>
      <c r="AA4" s="31"/>
      <c r="AB4" s="31"/>
      <c r="AC4" s="31"/>
      <c r="AD4" s="31"/>
      <c r="AE4" s="31"/>
      <c r="AF4" s="31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 x14ac:dyDescent="0.25">
      <c r="A6" s="44" t="s">
        <v>0</v>
      </c>
      <c r="B6" s="37" t="s">
        <v>2</v>
      </c>
      <c r="C6" s="37" t="s">
        <v>3</v>
      </c>
      <c r="D6" s="38" t="s">
        <v>31</v>
      </c>
      <c r="E6" s="40"/>
      <c r="F6" s="38" t="s">
        <v>30</v>
      </c>
      <c r="G6" s="39"/>
      <c r="H6" s="39"/>
      <c r="I6" s="40"/>
      <c r="J6" s="37" t="s">
        <v>12</v>
      </c>
      <c r="K6" s="44" t="s">
        <v>4</v>
      </c>
      <c r="L6" s="44"/>
      <c r="M6" s="44"/>
      <c r="N6" s="38" t="s">
        <v>9</v>
      </c>
      <c r="O6" s="39"/>
      <c r="P6" s="39"/>
      <c r="Q6" s="39"/>
      <c r="R6" s="39"/>
      <c r="S6" s="39"/>
      <c r="T6" s="39"/>
      <c r="U6" s="39"/>
      <c r="V6" s="40"/>
      <c r="W6" s="37" t="s">
        <v>10</v>
      </c>
      <c r="X6" s="37"/>
      <c r="Y6" s="37"/>
      <c r="Z6" s="38" t="s">
        <v>11</v>
      </c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40"/>
      <c r="AO6" s="37" t="s">
        <v>8</v>
      </c>
      <c r="AP6" s="37"/>
      <c r="AQ6" s="37"/>
    </row>
    <row r="7" spans="1:43" ht="43.5" customHeight="1" x14ac:dyDescent="0.25">
      <c r="A7" s="44"/>
      <c r="B7" s="37"/>
      <c r="C7" s="37"/>
      <c r="D7" s="41" t="s">
        <v>32</v>
      </c>
      <c r="E7" s="41" t="s">
        <v>33</v>
      </c>
      <c r="F7" s="41" t="s">
        <v>34</v>
      </c>
      <c r="G7" s="41" t="s">
        <v>35</v>
      </c>
      <c r="H7" s="41" t="s">
        <v>36</v>
      </c>
      <c r="I7" s="41" t="s">
        <v>37</v>
      </c>
      <c r="J7" s="37"/>
      <c r="K7" s="41" t="s">
        <v>5</v>
      </c>
      <c r="L7" s="41" t="s">
        <v>6</v>
      </c>
      <c r="M7" s="41" t="s">
        <v>7</v>
      </c>
      <c r="N7" s="38" t="s">
        <v>15</v>
      </c>
      <c r="O7" s="39"/>
      <c r="P7" s="40"/>
      <c r="Q7" s="38" t="s">
        <v>19</v>
      </c>
      <c r="R7" s="39"/>
      <c r="S7" s="40"/>
      <c r="T7" s="38" t="s">
        <v>23</v>
      </c>
      <c r="U7" s="39"/>
      <c r="V7" s="40"/>
      <c r="W7" s="41" t="s">
        <v>5</v>
      </c>
      <c r="X7" s="41" t="s">
        <v>6</v>
      </c>
      <c r="Y7" s="41" t="s">
        <v>7</v>
      </c>
      <c r="Z7" s="38" t="s">
        <v>20</v>
      </c>
      <c r="AA7" s="39"/>
      <c r="AB7" s="40"/>
      <c r="AC7" s="38" t="s">
        <v>16</v>
      </c>
      <c r="AD7" s="39"/>
      <c r="AE7" s="40"/>
      <c r="AF7" s="38" t="s">
        <v>21</v>
      </c>
      <c r="AG7" s="39"/>
      <c r="AH7" s="40"/>
      <c r="AI7" s="38" t="s">
        <v>22</v>
      </c>
      <c r="AJ7" s="39"/>
      <c r="AK7" s="40"/>
      <c r="AL7" s="38" t="s">
        <v>17</v>
      </c>
      <c r="AM7" s="39"/>
      <c r="AN7" s="40"/>
      <c r="AO7" s="41" t="s">
        <v>5</v>
      </c>
      <c r="AP7" s="41" t="s">
        <v>6</v>
      </c>
      <c r="AQ7" s="41" t="s">
        <v>7</v>
      </c>
    </row>
    <row r="8" spans="1:43" ht="86.25" customHeight="1" x14ac:dyDescent="0.25">
      <c r="A8" s="44"/>
      <c r="B8" s="37"/>
      <c r="C8" s="37"/>
      <c r="D8" s="42"/>
      <c r="E8" s="42"/>
      <c r="F8" s="42"/>
      <c r="G8" s="42"/>
      <c r="H8" s="42"/>
      <c r="I8" s="42"/>
      <c r="J8" s="37"/>
      <c r="K8" s="42"/>
      <c r="L8" s="42"/>
      <c r="M8" s="4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42"/>
      <c r="X8" s="42"/>
      <c r="Y8" s="42"/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42"/>
      <c r="AP8" s="42"/>
      <c r="AQ8" s="42"/>
    </row>
    <row r="9" spans="1:43" ht="31.5" x14ac:dyDescent="0.25">
      <c r="A9" s="16">
        <v>1</v>
      </c>
      <c r="B9" s="23" t="s">
        <v>42</v>
      </c>
      <c r="C9" s="52" t="s">
        <v>59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4">
        <v>11</v>
      </c>
      <c r="K9" s="34">
        <v>3</v>
      </c>
      <c r="L9" s="34">
        <v>5</v>
      </c>
      <c r="M9" s="34">
        <v>3</v>
      </c>
      <c r="N9" s="34">
        <v>2</v>
      </c>
      <c r="O9" s="34">
        <v>6</v>
      </c>
      <c r="P9" s="34">
        <v>3</v>
      </c>
      <c r="Q9" s="34">
        <v>2</v>
      </c>
      <c r="R9" s="34">
        <v>6</v>
      </c>
      <c r="S9" s="34">
        <v>3</v>
      </c>
      <c r="T9" s="34">
        <v>3</v>
      </c>
      <c r="U9" s="34">
        <v>5</v>
      </c>
      <c r="V9" s="34">
        <v>3</v>
      </c>
      <c r="W9" s="34">
        <v>2</v>
      </c>
      <c r="X9" s="34">
        <v>6</v>
      </c>
      <c r="Y9" s="34">
        <v>3</v>
      </c>
      <c r="Z9" s="34">
        <v>4</v>
      </c>
      <c r="AA9" s="34">
        <v>4</v>
      </c>
      <c r="AB9" s="34">
        <v>3</v>
      </c>
      <c r="AC9" s="34">
        <v>3</v>
      </c>
      <c r="AD9" s="34">
        <v>5</v>
      </c>
      <c r="AE9" s="34">
        <v>3</v>
      </c>
      <c r="AF9" s="34">
        <v>4</v>
      </c>
      <c r="AG9" s="34">
        <v>4</v>
      </c>
      <c r="AH9" s="34">
        <v>3</v>
      </c>
      <c r="AI9" s="34">
        <v>3</v>
      </c>
      <c r="AJ9" s="34">
        <v>5</v>
      </c>
      <c r="AK9" s="34">
        <v>3</v>
      </c>
      <c r="AL9" s="34">
        <v>4</v>
      </c>
      <c r="AM9" s="34">
        <v>4</v>
      </c>
      <c r="AN9" s="34">
        <v>3</v>
      </c>
      <c r="AO9" s="34">
        <v>4</v>
      </c>
      <c r="AP9" s="34">
        <v>4</v>
      </c>
      <c r="AQ9" s="34">
        <v>3</v>
      </c>
    </row>
    <row r="10" spans="1:43" ht="31.5" x14ac:dyDescent="0.25">
      <c r="A10" s="16">
        <v>2</v>
      </c>
      <c r="B10" s="23" t="s">
        <v>43</v>
      </c>
      <c r="C10" s="17" t="s">
        <v>60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25">
        <v>23</v>
      </c>
      <c r="K10" s="25">
        <v>4</v>
      </c>
      <c r="L10" s="25">
        <v>14</v>
      </c>
      <c r="M10" s="25">
        <v>5</v>
      </c>
      <c r="N10" s="25">
        <v>3</v>
      </c>
      <c r="O10" s="25">
        <v>14</v>
      </c>
      <c r="P10" s="25">
        <v>6</v>
      </c>
      <c r="Q10" s="25">
        <v>3</v>
      </c>
      <c r="R10" s="25">
        <v>15</v>
      </c>
      <c r="S10" s="25">
        <v>5</v>
      </c>
      <c r="T10" s="25">
        <v>3</v>
      </c>
      <c r="U10" s="25">
        <v>14</v>
      </c>
      <c r="V10" s="25">
        <v>6</v>
      </c>
      <c r="W10" s="25">
        <v>3</v>
      </c>
      <c r="X10" s="25">
        <v>15</v>
      </c>
      <c r="Y10" s="25">
        <v>5</v>
      </c>
      <c r="Z10" s="25">
        <v>4</v>
      </c>
      <c r="AA10" s="25">
        <v>14</v>
      </c>
      <c r="AB10" s="25">
        <v>5</v>
      </c>
      <c r="AC10" s="25">
        <v>4</v>
      </c>
      <c r="AD10" s="25">
        <v>13</v>
      </c>
      <c r="AE10" s="25">
        <v>6</v>
      </c>
      <c r="AF10" s="25">
        <v>4</v>
      </c>
      <c r="AG10" s="25">
        <v>13</v>
      </c>
      <c r="AH10" s="25">
        <v>6</v>
      </c>
      <c r="AI10" s="25">
        <v>4</v>
      </c>
      <c r="AJ10" s="25">
        <v>14</v>
      </c>
      <c r="AK10" s="25">
        <v>5</v>
      </c>
      <c r="AL10" s="25">
        <v>4</v>
      </c>
      <c r="AM10" s="25">
        <v>14</v>
      </c>
      <c r="AN10" s="25">
        <v>5</v>
      </c>
      <c r="AO10" s="25">
        <v>4</v>
      </c>
      <c r="AP10" s="25">
        <v>14</v>
      </c>
      <c r="AQ10" s="25">
        <v>5</v>
      </c>
    </row>
    <row r="11" spans="1:43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19">
        <f t="shared" ref="J11:AQ11" si="0">SUM(J9:J10)</f>
        <v>34</v>
      </c>
      <c r="K11" s="25">
        <f t="shared" si="0"/>
        <v>7</v>
      </c>
      <c r="L11" s="25">
        <f t="shared" si="0"/>
        <v>19</v>
      </c>
      <c r="M11" s="25">
        <f t="shared" si="0"/>
        <v>8</v>
      </c>
      <c r="N11" s="25">
        <f t="shared" si="0"/>
        <v>5</v>
      </c>
      <c r="O11" s="25">
        <f t="shared" si="0"/>
        <v>20</v>
      </c>
      <c r="P11" s="25">
        <f t="shared" si="0"/>
        <v>9</v>
      </c>
      <c r="Q11" s="25">
        <f t="shared" si="0"/>
        <v>5</v>
      </c>
      <c r="R11" s="25">
        <f t="shared" si="0"/>
        <v>21</v>
      </c>
      <c r="S11" s="25">
        <f t="shared" si="0"/>
        <v>8</v>
      </c>
      <c r="T11" s="25">
        <f t="shared" si="0"/>
        <v>6</v>
      </c>
      <c r="U11" s="25">
        <f t="shared" si="0"/>
        <v>19</v>
      </c>
      <c r="V11" s="25">
        <f t="shared" si="0"/>
        <v>9</v>
      </c>
      <c r="W11" s="25">
        <f t="shared" si="0"/>
        <v>5</v>
      </c>
      <c r="X11" s="25">
        <f t="shared" si="0"/>
        <v>21</v>
      </c>
      <c r="Y11" s="25">
        <f t="shared" si="0"/>
        <v>8</v>
      </c>
      <c r="Z11" s="25">
        <f t="shared" si="0"/>
        <v>8</v>
      </c>
      <c r="AA11" s="25">
        <f t="shared" si="0"/>
        <v>18</v>
      </c>
      <c r="AB11" s="25">
        <f t="shared" si="0"/>
        <v>8</v>
      </c>
      <c r="AC11" s="25">
        <f t="shared" si="0"/>
        <v>7</v>
      </c>
      <c r="AD11" s="25">
        <f t="shared" si="0"/>
        <v>18</v>
      </c>
      <c r="AE11" s="25">
        <f t="shared" si="0"/>
        <v>9</v>
      </c>
      <c r="AF11" s="25">
        <f t="shared" si="0"/>
        <v>8</v>
      </c>
      <c r="AG11" s="25">
        <f t="shared" si="0"/>
        <v>17</v>
      </c>
      <c r="AH11" s="25">
        <f t="shared" si="0"/>
        <v>9</v>
      </c>
      <c r="AI11" s="25">
        <f t="shared" si="0"/>
        <v>7</v>
      </c>
      <c r="AJ11" s="25">
        <f t="shared" si="0"/>
        <v>19</v>
      </c>
      <c r="AK11" s="25">
        <f t="shared" si="0"/>
        <v>8</v>
      </c>
      <c r="AL11" s="25">
        <f t="shared" si="0"/>
        <v>8</v>
      </c>
      <c r="AM11" s="25">
        <f t="shared" si="0"/>
        <v>18</v>
      </c>
      <c r="AN11" s="25">
        <f t="shared" si="0"/>
        <v>8</v>
      </c>
      <c r="AO11" s="25">
        <f t="shared" si="0"/>
        <v>8</v>
      </c>
      <c r="AP11" s="25">
        <f t="shared" si="0"/>
        <v>18</v>
      </c>
      <c r="AQ11" s="25">
        <f t="shared" si="0"/>
        <v>8</v>
      </c>
    </row>
    <row r="12" spans="1:43" ht="15.75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7">
        <f>J11*100/J11</f>
        <v>100</v>
      </c>
      <c r="K12" s="18">
        <f>K11*100/J11</f>
        <v>20.588235294117649</v>
      </c>
      <c r="L12" s="18">
        <v>55</v>
      </c>
      <c r="M12" s="18">
        <f>M11*100/J11</f>
        <v>23.529411764705884</v>
      </c>
      <c r="N12" s="18">
        <f>N11*100/J11</f>
        <v>14.705882352941176</v>
      </c>
      <c r="O12" s="18">
        <f>O11*100/J11</f>
        <v>58.823529411764703</v>
      </c>
      <c r="P12" s="18">
        <f>P11*100/J11</f>
        <v>26.470588235294116</v>
      </c>
      <c r="Q12" s="18">
        <f>Q11*100/J11</f>
        <v>14.705882352941176</v>
      </c>
      <c r="R12" s="18">
        <v>61</v>
      </c>
      <c r="S12" s="18">
        <f>S11*100/J11</f>
        <v>23.529411764705884</v>
      </c>
      <c r="T12" s="18">
        <f>T11*100/J11</f>
        <v>17.647058823529413</v>
      </c>
      <c r="U12" s="18">
        <f>U11*100/J11</f>
        <v>55.882352941176471</v>
      </c>
      <c r="V12" s="18">
        <f>V11*100/J11</f>
        <v>26.470588235294116</v>
      </c>
      <c r="W12" s="18">
        <f>W11*100/J11</f>
        <v>14.705882352941176</v>
      </c>
      <c r="X12" s="18">
        <v>61</v>
      </c>
      <c r="Y12" s="18">
        <f>Y11*100/J11</f>
        <v>23.529411764705884</v>
      </c>
      <c r="Z12" s="18">
        <f>Z11*100/J11</f>
        <v>23.529411764705884</v>
      </c>
      <c r="AA12" s="18">
        <v>52</v>
      </c>
      <c r="AB12" s="18">
        <f>AB11*100/J11</f>
        <v>23.529411764705884</v>
      </c>
      <c r="AC12" s="18">
        <f>AC11*100/J11</f>
        <v>20.588235294117649</v>
      </c>
      <c r="AD12" s="18">
        <f>AD11*100/J11</f>
        <v>52.941176470588232</v>
      </c>
      <c r="AE12" s="18">
        <f>AE11*100/J11</f>
        <v>26.470588235294116</v>
      </c>
      <c r="AF12" s="18">
        <f>AF11*100/J11</f>
        <v>23.529411764705884</v>
      </c>
      <c r="AG12" s="18">
        <f>AG11*100/J11</f>
        <v>50</v>
      </c>
      <c r="AH12" s="18">
        <f>AH11*100/J11</f>
        <v>26.470588235294116</v>
      </c>
      <c r="AI12" s="18">
        <f>AI11*100/J11</f>
        <v>20.588235294117649</v>
      </c>
      <c r="AJ12" s="18">
        <v>55</v>
      </c>
      <c r="AK12" s="18">
        <f>AK11*100/J11</f>
        <v>23.529411764705884</v>
      </c>
      <c r="AL12" s="18">
        <f>AL11*100/J11</f>
        <v>23.529411764705884</v>
      </c>
      <c r="AM12" s="18">
        <v>52</v>
      </c>
      <c r="AN12" s="18">
        <f>AN11*100/J11</f>
        <v>23.529411764705884</v>
      </c>
      <c r="AO12" s="18">
        <f>AO11*100/J11</f>
        <v>23.529411764705884</v>
      </c>
      <c r="AP12" s="18">
        <v>52</v>
      </c>
      <c r="AQ12" s="18">
        <f>AQ11*100/J11</f>
        <v>23.529411764705884</v>
      </c>
    </row>
    <row r="13" spans="1:43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6:A8"/>
    <mergeCell ref="B6:B8"/>
    <mergeCell ref="C6:C8"/>
    <mergeCell ref="L7:L8"/>
    <mergeCell ref="M7:M8"/>
    <mergeCell ref="D6:E6"/>
    <mergeCell ref="F6:I6"/>
    <mergeCell ref="D7:D8"/>
    <mergeCell ref="E7:E8"/>
    <mergeCell ref="G7:G8"/>
    <mergeCell ref="H7:H8"/>
    <mergeCell ref="F7:F8"/>
    <mergeCell ref="I7:I8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AQ7:AQ8"/>
    <mergeCell ref="AO6:AQ6"/>
    <mergeCell ref="Z7:AB7"/>
    <mergeCell ref="AC7:AE7"/>
    <mergeCell ref="W6:Y6"/>
    <mergeCell ref="W7:W8"/>
    <mergeCell ref="X7:X8"/>
    <mergeCell ref="Y7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zoomScale="80" zoomScaleNormal="80" workbookViewId="0">
      <selection activeCell="H20" sqref="H20"/>
    </sheetView>
  </sheetViews>
  <sheetFormatPr defaultRowHeight="15" x14ac:dyDescent="0.25"/>
  <cols>
    <col min="2" max="2" width="22.85546875" customWidth="1"/>
    <col min="3" max="3" width="25.140625" customWidth="1"/>
    <col min="4" max="4" width="10.140625" customWidth="1"/>
    <col min="5" max="5" width="9.7109375" customWidth="1"/>
    <col min="6" max="6" width="10.7109375" customWidth="1"/>
    <col min="7" max="7" width="10.42578125" customWidth="1"/>
    <col min="8" max="8" width="11" customWidth="1"/>
    <col min="9" max="9" width="10.42578125" customWidth="1"/>
    <col min="10" max="10" width="11.7109375" customWidth="1"/>
  </cols>
  <sheetData>
    <row r="1" spans="1:46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43" t="s">
        <v>18</v>
      </c>
      <c r="AS1" s="43"/>
      <c r="AT1" s="43"/>
    </row>
    <row r="2" spans="1:46" ht="15" customHeight="1" x14ac:dyDescent="0.25">
      <c r="A2" s="1"/>
      <c r="B2" s="45" t="s">
        <v>29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0" t="s">
        <v>51</v>
      </c>
      <c r="AA2" s="30"/>
      <c r="AB2" s="30"/>
      <c r="AC2" s="30"/>
      <c r="AD2" s="30"/>
      <c r="AE2" s="30"/>
      <c r="AF2" s="30"/>
      <c r="AG2" s="30"/>
      <c r="AH2" s="30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x14ac:dyDescent="0.25">
      <c r="A3" s="1"/>
      <c r="B3" s="46" t="s">
        <v>53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4" t="s">
        <v>52</v>
      </c>
      <c r="AA3" s="14"/>
      <c r="AB3" s="14"/>
      <c r="AC3" s="14"/>
      <c r="AD3" s="14"/>
      <c r="AE3" s="30"/>
      <c r="AF3" s="30"/>
      <c r="AG3" s="30"/>
      <c r="AH3" s="30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1" t="s">
        <v>50</v>
      </c>
      <c r="AA4" s="31"/>
      <c r="AB4" s="31"/>
      <c r="AC4" s="31"/>
      <c r="AD4" s="31"/>
      <c r="AE4" s="31"/>
      <c r="AF4" s="31"/>
      <c r="AG4" s="31"/>
      <c r="AH4" s="31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4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 x14ac:dyDescent="0.25">
      <c r="A6" s="44" t="s">
        <v>0</v>
      </c>
      <c r="B6" s="37" t="s">
        <v>2</v>
      </c>
      <c r="C6" s="37" t="s">
        <v>3</v>
      </c>
      <c r="D6" s="38" t="s">
        <v>31</v>
      </c>
      <c r="E6" s="40"/>
      <c r="F6" s="38" t="s">
        <v>30</v>
      </c>
      <c r="G6" s="39"/>
      <c r="H6" s="39"/>
      <c r="I6" s="40"/>
      <c r="J6" s="37" t="s">
        <v>12</v>
      </c>
      <c r="K6" s="44" t="s">
        <v>4</v>
      </c>
      <c r="L6" s="44"/>
      <c r="M6" s="44"/>
      <c r="N6" s="38" t="s">
        <v>9</v>
      </c>
      <c r="O6" s="39"/>
      <c r="P6" s="39"/>
      <c r="Q6" s="39"/>
      <c r="R6" s="39"/>
      <c r="S6" s="39"/>
      <c r="T6" s="39"/>
      <c r="U6" s="39"/>
      <c r="V6" s="39"/>
      <c r="W6" s="39"/>
      <c r="X6" s="39"/>
      <c r="Y6" s="40"/>
      <c r="Z6" s="38" t="s">
        <v>10</v>
      </c>
      <c r="AA6" s="39"/>
      <c r="AB6" s="40"/>
      <c r="AC6" s="38" t="s">
        <v>11</v>
      </c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40"/>
      <c r="AR6" s="37" t="s">
        <v>8</v>
      </c>
      <c r="AS6" s="37"/>
      <c r="AT6" s="37"/>
    </row>
    <row r="7" spans="1:46" ht="47.25" customHeight="1" x14ac:dyDescent="0.25">
      <c r="A7" s="44"/>
      <c r="B7" s="37"/>
      <c r="C7" s="37"/>
      <c r="D7" s="41" t="s">
        <v>32</v>
      </c>
      <c r="E7" s="41" t="s">
        <v>33</v>
      </c>
      <c r="F7" s="41" t="s">
        <v>34</v>
      </c>
      <c r="G7" s="41" t="s">
        <v>35</v>
      </c>
      <c r="H7" s="41" t="s">
        <v>36</v>
      </c>
      <c r="I7" s="41" t="s">
        <v>37</v>
      </c>
      <c r="J7" s="37"/>
      <c r="K7" s="41" t="s">
        <v>5</v>
      </c>
      <c r="L7" s="41" t="s">
        <v>6</v>
      </c>
      <c r="M7" s="41" t="s">
        <v>7</v>
      </c>
      <c r="N7" s="38" t="s">
        <v>15</v>
      </c>
      <c r="O7" s="39"/>
      <c r="P7" s="40"/>
      <c r="Q7" s="38" t="s">
        <v>19</v>
      </c>
      <c r="R7" s="39"/>
      <c r="S7" s="40"/>
      <c r="T7" s="38" t="s">
        <v>24</v>
      </c>
      <c r="U7" s="39"/>
      <c r="V7" s="40"/>
      <c r="W7" s="38" t="s">
        <v>23</v>
      </c>
      <c r="X7" s="39"/>
      <c r="Y7" s="40"/>
      <c r="Z7" s="41" t="s">
        <v>5</v>
      </c>
      <c r="AA7" s="41" t="s">
        <v>6</v>
      </c>
      <c r="AB7" s="41" t="s">
        <v>7</v>
      </c>
      <c r="AC7" s="38" t="s">
        <v>20</v>
      </c>
      <c r="AD7" s="39"/>
      <c r="AE7" s="40"/>
      <c r="AF7" s="38" t="s">
        <v>16</v>
      </c>
      <c r="AG7" s="39"/>
      <c r="AH7" s="40"/>
      <c r="AI7" s="38" t="s">
        <v>21</v>
      </c>
      <c r="AJ7" s="39"/>
      <c r="AK7" s="40"/>
      <c r="AL7" s="38" t="s">
        <v>22</v>
      </c>
      <c r="AM7" s="39"/>
      <c r="AN7" s="40"/>
      <c r="AO7" s="38" t="s">
        <v>17</v>
      </c>
      <c r="AP7" s="39"/>
      <c r="AQ7" s="40"/>
      <c r="AR7" s="41" t="s">
        <v>5</v>
      </c>
      <c r="AS7" s="41" t="s">
        <v>6</v>
      </c>
      <c r="AT7" s="41" t="s">
        <v>7</v>
      </c>
    </row>
    <row r="8" spans="1:46" ht="87.75" customHeight="1" x14ac:dyDescent="0.25">
      <c r="A8" s="44"/>
      <c r="B8" s="37"/>
      <c r="C8" s="37"/>
      <c r="D8" s="42"/>
      <c r="E8" s="42"/>
      <c r="F8" s="42"/>
      <c r="G8" s="42"/>
      <c r="H8" s="42"/>
      <c r="I8" s="42"/>
      <c r="J8" s="37"/>
      <c r="K8" s="42"/>
      <c r="L8" s="42"/>
      <c r="M8" s="4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6" t="s">
        <v>5</v>
      </c>
      <c r="X8" s="6" t="s">
        <v>6</v>
      </c>
      <c r="Y8" s="6" t="s">
        <v>7</v>
      </c>
      <c r="Z8" s="42"/>
      <c r="AA8" s="42"/>
      <c r="AB8" s="42"/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6" t="s">
        <v>5</v>
      </c>
      <c r="AP8" s="6" t="s">
        <v>6</v>
      </c>
      <c r="AQ8" s="6" t="s">
        <v>7</v>
      </c>
      <c r="AR8" s="42"/>
      <c r="AS8" s="42"/>
      <c r="AT8" s="42"/>
    </row>
    <row r="9" spans="1:46" ht="31.5" x14ac:dyDescent="0.25">
      <c r="A9" s="16">
        <v>1</v>
      </c>
      <c r="B9" s="23" t="s">
        <v>44</v>
      </c>
      <c r="C9" s="53" t="s">
        <v>61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5">
        <v>7</v>
      </c>
      <c r="K9" s="35">
        <v>3</v>
      </c>
      <c r="L9" s="35">
        <v>2</v>
      </c>
      <c r="M9" s="35">
        <v>2</v>
      </c>
      <c r="N9" s="35">
        <v>2</v>
      </c>
      <c r="O9" s="35">
        <v>3</v>
      </c>
      <c r="P9" s="35">
        <v>2</v>
      </c>
      <c r="Q9" s="35">
        <v>2</v>
      </c>
      <c r="R9" s="35">
        <v>3</v>
      </c>
      <c r="S9" s="35">
        <v>2</v>
      </c>
      <c r="T9" s="35">
        <v>2</v>
      </c>
      <c r="U9" s="35">
        <v>3</v>
      </c>
      <c r="V9" s="35">
        <v>2</v>
      </c>
      <c r="W9" s="35">
        <v>3</v>
      </c>
      <c r="X9" s="35">
        <v>2</v>
      </c>
      <c r="Y9" s="35">
        <v>2</v>
      </c>
      <c r="Z9" s="35">
        <v>2</v>
      </c>
      <c r="AA9" s="35">
        <v>3</v>
      </c>
      <c r="AB9" s="35">
        <v>2</v>
      </c>
      <c r="AC9" s="35">
        <v>3</v>
      </c>
      <c r="AD9" s="35">
        <v>2</v>
      </c>
      <c r="AE9" s="35">
        <v>2</v>
      </c>
      <c r="AF9" s="35">
        <v>2</v>
      </c>
      <c r="AG9" s="35">
        <v>3</v>
      </c>
      <c r="AH9" s="35">
        <v>2</v>
      </c>
      <c r="AI9" s="35">
        <v>2</v>
      </c>
      <c r="AJ9" s="35">
        <v>3</v>
      </c>
      <c r="AK9" s="35">
        <v>2</v>
      </c>
      <c r="AL9" s="35">
        <v>3</v>
      </c>
      <c r="AM9" s="35">
        <v>2</v>
      </c>
      <c r="AN9" s="35">
        <v>2</v>
      </c>
      <c r="AO9" s="35">
        <v>3</v>
      </c>
      <c r="AP9" s="35">
        <v>2</v>
      </c>
      <c r="AQ9" s="35">
        <v>2</v>
      </c>
      <c r="AR9" s="35">
        <v>3</v>
      </c>
      <c r="AS9" s="35">
        <v>2</v>
      </c>
      <c r="AT9" s="35">
        <v>2</v>
      </c>
    </row>
    <row r="10" spans="1:46" ht="31.5" x14ac:dyDescent="0.25">
      <c r="A10" s="16">
        <v>2</v>
      </c>
      <c r="B10" s="23" t="s">
        <v>45</v>
      </c>
      <c r="C10" s="36" t="s">
        <v>62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25">
        <v>19</v>
      </c>
      <c r="K10" s="25">
        <v>4</v>
      </c>
      <c r="L10" s="25">
        <v>11</v>
      </c>
      <c r="M10" s="25">
        <v>4</v>
      </c>
      <c r="N10" s="25">
        <v>3</v>
      </c>
      <c r="O10" s="25">
        <v>12</v>
      </c>
      <c r="P10" s="25">
        <v>4</v>
      </c>
      <c r="Q10" s="25">
        <v>3</v>
      </c>
      <c r="R10" s="25">
        <v>11</v>
      </c>
      <c r="S10" s="25">
        <v>5</v>
      </c>
      <c r="T10" s="25">
        <v>3</v>
      </c>
      <c r="U10" s="25">
        <v>12</v>
      </c>
      <c r="V10" s="25">
        <v>4</v>
      </c>
      <c r="W10" s="25">
        <v>3</v>
      </c>
      <c r="X10" s="25">
        <v>11</v>
      </c>
      <c r="Y10" s="25">
        <v>5</v>
      </c>
      <c r="Z10" s="25">
        <v>3</v>
      </c>
      <c r="AA10" s="25">
        <v>12</v>
      </c>
      <c r="AB10" s="25">
        <v>4</v>
      </c>
      <c r="AC10" s="25">
        <v>4</v>
      </c>
      <c r="AD10" s="25">
        <v>11</v>
      </c>
      <c r="AE10" s="25">
        <v>4</v>
      </c>
      <c r="AF10" s="25">
        <v>4</v>
      </c>
      <c r="AG10" s="25">
        <v>10</v>
      </c>
      <c r="AH10" s="25">
        <v>5</v>
      </c>
      <c r="AI10" s="25">
        <v>4</v>
      </c>
      <c r="AJ10" s="25">
        <v>11</v>
      </c>
      <c r="AK10" s="25">
        <v>4</v>
      </c>
      <c r="AL10" s="25">
        <v>4</v>
      </c>
      <c r="AM10" s="25">
        <v>10</v>
      </c>
      <c r="AN10" s="25">
        <v>5</v>
      </c>
      <c r="AO10" s="25">
        <v>4</v>
      </c>
      <c r="AP10" s="25">
        <v>11</v>
      </c>
      <c r="AQ10" s="25">
        <v>4</v>
      </c>
      <c r="AR10" s="25">
        <v>4</v>
      </c>
      <c r="AS10" s="25">
        <v>11</v>
      </c>
      <c r="AT10" s="25">
        <v>4</v>
      </c>
    </row>
    <row r="11" spans="1:46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4">
        <v>26</v>
      </c>
      <c r="K11" s="24">
        <v>7</v>
      </c>
      <c r="L11" s="24">
        <v>13</v>
      </c>
      <c r="M11" s="24">
        <v>6</v>
      </c>
      <c r="N11" s="24">
        <v>5</v>
      </c>
      <c r="O11" s="24">
        <v>15</v>
      </c>
      <c r="P11" s="24">
        <v>6</v>
      </c>
      <c r="Q11" s="24">
        <v>5</v>
      </c>
      <c r="R11" s="24">
        <v>14</v>
      </c>
      <c r="S11" s="24">
        <v>7</v>
      </c>
      <c r="T11" s="24">
        <v>5</v>
      </c>
      <c r="U11" s="24">
        <v>17</v>
      </c>
      <c r="V11" s="24">
        <v>6</v>
      </c>
      <c r="W11" s="24">
        <v>5</v>
      </c>
      <c r="X11" s="24">
        <v>14</v>
      </c>
      <c r="Y11" s="24">
        <v>7</v>
      </c>
      <c r="Z11" s="24">
        <v>5</v>
      </c>
      <c r="AA11" s="24">
        <v>15</v>
      </c>
      <c r="AB11" s="24">
        <v>6</v>
      </c>
      <c r="AC11" s="24">
        <v>7</v>
      </c>
      <c r="AD11" s="24">
        <v>13</v>
      </c>
      <c r="AE11" s="24">
        <v>6</v>
      </c>
      <c r="AF11" s="24">
        <v>7</v>
      </c>
      <c r="AG11" s="24">
        <v>12</v>
      </c>
      <c r="AH11" s="24">
        <v>7</v>
      </c>
      <c r="AI11" s="24">
        <v>7</v>
      </c>
      <c r="AJ11" s="24">
        <v>13</v>
      </c>
      <c r="AK11" s="24">
        <v>6</v>
      </c>
      <c r="AL11" s="24">
        <v>7</v>
      </c>
      <c r="AM11" s="24">
        <v>12</v>
      </c>
      <c r="AN11" s="24">
        <v>7</v>
      </c>
      <c r="AO11" s="24">
        <v>7</v>
      </c>
      <c r="AP11" s="24">
        <v>13</v>
      </c>
      <c r="AQ11" s="24">
        <v>6</v>
      </c>
      <c r="AR11" s="24">
        <v>7</v>
      </c>
      <c r="AS11" s="24">
        <v>13</v>
      </c>
      <c r="AT11" s="24">
        <v>6</v>
      </c>
    </row>
    <row r="12" spans="1:46" ht="18.75" customHeight="1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6">
        <f>J11*100/J11</f>
        <v>100</v>
      </c>
      <c r="K12" s="24">
        <v>14</v>
      </c>
      <c r="L12" s="24">
        <v>57</v>
      </c>
      <c r="M12" s="24">
        <v>29</v>
      </c>
      <c r="N12" s="24">
        <v>7</v>
      </c>
      <c r="O12" s="24">
        <v>57</v>
      </c>
      <c r="P12" s="24">
        <v>36</v>
      </c>
      <c r="Q12" s="24">
        <v>7</v>
      </c>
      <c r="R12" s="24">
        <v>57</v>
      </c>
      <c r="S12" s="24">
        <v>36</v>
      </c>
      <c r="T12" s="24">
        <v>7</v>
      </c>
      <c r="U12" s="24">
        <v>57</v>
      </c>
      <c r="V12" s="24">
        <v>36</v>
      </c>
      <c r="W12" s="24">
        <v>7</v>
      </c>
      <c r="X12" s="24">
        <v>57</v>
      </c>
      <c r="Y12" s="24">
        <v>36</v>
      </c>
      <c r="Z12" s="24">
        <v>7</v>
      </c>
      <c r="AA12" s="24">
        <v>57</v>
      </c>
      <c r="AB12" s="24">
        <v>36</v>
      </c>
      <c r="AC12" s="24">
        <v>11</v>
      </c>
      <c r="AD12" s="24">
        <v>61</v>
      </c>
      <c r="AE12" s="24">
        <v>28</v>
      </c>
      <c r="AF12" s="24">
        <v>11</v>
      </c>
      <c r="AG12" s="24">
        <v>61</v>
      </c>
      <c r="AH12" s="24">
        <v>28</v>
      </c>
      <c r="AI12" s="24">
        <v>11</v>
      </c>
      <c r="AJ12" s="24">
        <v>61</v>
      </c>
      <c r="AK12" s="24">
        <v>28</v>
      </c>
      <c r="AL12" s="24">
        <v>11</v>
      </c>
      <c r="AM12" s="24">
        <v>61</v>
      </c>
      <c r="AN12" s="24">
        <v>28</v>
      </c>
      <c r="AO12" s="24">
        <v>11</v>
      </c>
      <c r="AP12" s="24">
        <v>61</v>
      </c>
      <c r="AQ12" s="24">
        <v>28</v>
      </c>
      <c r="AR12" s="24">
        <v>14</v>
      </c>
      <c r="AS12" s="24">
        <v>54</v>
      </c>
      <c r="AT12" s="24">
        <v>32</v>
      </c>
    </row>
    <row r="13" spans="1:46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</sheetData>
  <mergeCells count="38">
    <mergeCell ref="AB7:AB8"/>
    <mergeCell ref="G7:G8"/>
    <mergeCell ref="H7:H8"/>
    <mergeCell ref="I7:I8"/>
    <mergeCell ref="Z7:Z8"/>
    <mergeCell ref="AA7:AA8"/>
    <mergeCell ref="AR7:AR8"/>
    <mergeCell ref="AS7:AS8"/>
    <mergeCell ref="A6:A8"/>
    <mergeCell ref="B6:B8"/>
    <mergeCell ref="C6:C8"/>
    <mergeCell ref="J6:J8"/>
    <mergeCell ref="K6:M6"/>
    <mergeCell ref="AC6:AQ6"/>
    <mergeCell ref="AC7:AE7"/>
    <mergeCell ref="AF7:AH7"/>
    <mergeCell ref="AI7:AK7"/>
    <mergeCell ref="D6:E6"/>
    <mergeCell ref="F6:I6"/>
    <mergeCell ref="D7:D8"/>
    <mergeCell ref="E7:E8"/>
    <mergeCell ref="F7:F8"/>
    <mergeCell ref="AR1:AT1"/>
    <mergeCell ref="B3:M3"/>
    <mergeCell ref="B2:M2"/>
    <mergeCell ref="N7:P7"/>
    <mergeCell ref="Z6:AB6"/>
    <mergeCell ref="AR6:AT6"/>
    <mergeCell ref="K7:K8"/>
    <mergeCell ref="L7:L8"/>
    <mergeCell ref="M7:M8"/>
    <mergeCell ref="AL7:AN7"/>
    <mergeCell ref="AO7:AQ7"/>
    <mergeCell ref="AT7:AT8"/>
    <mergeCell ref="Q7:S7"/>
    <mergeCell ref="T7:V7"/>
    <mergeCell ref="W7:Y7"/>
    <mergeCell ref="N6:Y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tabSelected="1" zoomScale="73" zoomScaleNormal="73" workbookViewId="0">
      <selection activeCell="L23" sqref="L23"/>
    </sheetView>
  </sheetViews>
  <sheetFormatPr defaultRowHeight="15" x14ac:dyDescent="0.25"/>
  <cols>
    <col min="1" max="1" width="29.85546875" customWidth="1"/>
    <col min="2" max="2" width="9.85546875" customWidth="1"/>
    <col min="3" max="3" width="11.140625" customWidth="1"/>
    <col min="4" max="4" width="9.85546875" customWidth="1"/>
    <col min="5" max="5" width="10.85546875" customWidth="1"/>
    <col min="6" max="7" width="10.7109375" customWidth="1"/>
    <col min="8" max="8" width="12.5703125" customWidth="1"/>
    <col min="9" max="9" width="11.42578125" customWidth="1"/>
    <col min="10" max="10" width="11.7109375" customWidth="1"/>
    <col min="11" max="11" width="10.7109375" customWidth="1"/>
    <col min="12" max="12" width="10.28515625" customWidth="1"/>
    <col min="13" max="14" width="11.42578125" customWidth="1"/>
    <col min="15" max="15" width="11.7109375" customWidth="1"/>
    <col min="16" max="16" width="12.5703125" customWidth="1"/>
    <col min="17" max="17" width="11.7109375" customWidth="1"/>
    <col min="26" max="26" width="10.85546875" customWidth="1"/>
  </cols>
  <sheetData>
    <row r="1" spans="1:29" x14ac:dyDescent="0.25">
      <c r="AB1" s="43" t="s">
        <v>18</v>
      </c>
      <c r="AC1" s="43"/>
    </row>
    <row r="2" spans="1:29" ht="15.75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  <c r="M2" s="1"/>
      <c r="N2" s="1"/>
      <c r="O2" s="30" t="s">
        <v>51</v>
      </c>
      <c r="P2" s="30"/>
      <c r="Q2" s="30"/>
      <c r="R2" s="30"/>
      <c r="S2" s="30"/>
      <c r="T2" s="30"/>
      <c r="U2" s="30"/>
      <c r="V2" s="30"/>
      <c r="W2" s="30"/>
      <c r="X2" s="1"/>
      <c r="Y2" s="1"/>
      <c r="Z2" s="1"/>
      <c r="AA2" s="1"/>
      <c r="AB2" s="1"/>
      <c r="AC2" s="1"/>
    </row>
    <row r="3" spans="1:29" ht="15.75" x14ac:dyDescent="0.25">
      <c r="A3" s="46" t="s">
        <v>54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2"/>
      <c r="O3" s="14" t="s">
        <v>52</v>
      </c>
      <c r="P3" s="14"/>
      <c r="Q3" s="14"/>
      <c r="R3" s="14"/>
      <c r="S3" s="14"/>
      <c r="T3" s="30"/>
      <c r="U3" s="30"/>
      <c r="V3" s="30"/>
      <c r="W3" s="30"/>
      <c r="X3" s="1"/>
      <c r="Y3" s="1"/>
      <c r="Z3" s="1"/>
      <c r="AA3" s="1"/>
      <c r="AB3" s="1"/>
      <c r="AC3" s="1"/>
    </row>
    <row r="4" spans="1:2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1" t="s">
        <v>50</v>
      </c>
      <c r="P4" s="31"/>
      <c r="Q4" s="31"/>
      <c r="R4" s="31"/>
      <c r="S4" s="31"/>
      <c r="T4" s="30"/>
      <c r="U4" s="30"/>
      <c r="V4" s="30"/>
      <c r="W4" s="30"/>
      <c r="X4" s="1"/>
      <c r="Y4" s="1"/>
      <c r="Z4" s="1"/>
      <c r="AA4" s="1"/>
      <c r="AB4" s="1"/>
      <c r="AC4" s="1"/>
    </row>
    <row r="5" spans="1:2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2.25" customHeight="1" x14ac:dyDescent="0.25">
      <c r="A6" s="37" t="s">
        <v>14</v>
      </c>
      <c r="B6" s="38" t="s">
        <v>31</v>
      </c>
      <c r="C6" s="40"/>
      <c r="D6" s="38" t="s">
        <v>30</v>
      </c>
      <c r="E6" s="39"/>
      <c r="F6" s="39"/>
      <c r="G6" s="40"/>
      <c r="H6" s="37" t="s">
        <v>12</v>
      </c>
      <c r="I6" s="51" t="s">
        <v>4</v>
      </c>
      <c r="J6" s="51"/>
      <c r="K6" s="51"/>
      <c r="L6" s="50" t="s">
        <v>9</v>
      </c>
      <c r="M6" s="50"/>
      <c r="N6" s="50"/>
      <c r="O6" s="50" t="s">
        <v>10</v>
      </c>
      <c r="P6" s="50"/>
      <c r="Q6" s="50"/>
      <c r="R6" s="50" t="s">
        <v>11</v>
      </c>
      <c r="S6" s="50"/>
      <c r="T6" s="50"/>
      <c r="U6" s="50" t="s">
        <v>8</v>
      </c>
      <c r="V6" s="50"/>
      <c r="W6" s="50"/>
      <c r="X6" s="47" t="s">
        <v>25</v>
      </c>
      <c r="Y6" s="48"/>
      <c r="Z6" s="48"/>
      <c r="AA6" s="48"/>
      <c r="AB6" s="48"/>
      <c r="AC6" s="49"/>
    </row>
    <row r="7" spans="1:29" ht="110.25" x14ac:dyDescent="0.25">
      <c r="A7" s="37"/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0" t="s">
        <v>37</v>
      </c>
      <c r="H7" s="37"/>
      <c r="I7" s="6" t="s">
        <v>5</v>
      </c>
      <c r="J7" s="6" t="s">
        <v>6</v>
      </c>
      <c r="K7" s="6" t="s">
        <v>7</v>
      </c>
      <c r="L7" s="6" t="s">
        <v>5</v>
      </c>
      <c r="M7" s="6" t="s">
        <v>6</v>
      </c>
      <c r="N7" s="6" t="s">
        <v>7</v>
      </c>
      <c r="O7" s="6" t="s">
        <v>5</v>
      </c>
      <c r="P7" s="6" t="s">
        <v>6</v>
      </c>
      <c r="Q7" s="6" t="s">
        <v>7</v>
      </c>
      <c r="R7" s="6" t="s">
        <v>5</v>
      </c>
      <c r="S7" s="6" t="s">
        <v>6</v>
      </c>
      <c r="T7" s="6" t="s">
        <v>7</v>
      </c>
      <c r="U7" s="6" t="s">
        <v>5</v>
      </c>
      <c r="V7" s="6" t="s">
        <v>6</v>
      </c>
      <c r="W7" s="6" t="s">
        <v>7</v>
      </c>
      <c r="X7" s="6" t="s">
        <v>5</v>
      </c>
      <c r="Y7" s="6" t="s">
        <v>13</v>
      </c>
      <c r="Z7" s="6" t="s">
        <v>6</v>
      </c>
      <c r="AA7" s="6" t="s">
        <v>13</v>
      </c>
      <c r="AB7" s="6" t="s">
        <v>7</v>
      </c>
      <c r="AC7" s="6" t="s">
        <v>13</v>
      </c>
    </row>
    <row r="8" spans="1:29" ht="15.75" x14ac:dyDescent="0.25">
      <c r="A8" s="23" t="s">
        <v>38</v>
      </c>
      <c r="B8" s="5">
        <v>1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33">
        <v>20</v>
      </c>
      <c r="I8" s="33">
        <v>3</v>
      </c>
      <c r="J8" s="33">
        <v>12</v>
      </c>
      <c r="K8" s="33">
        <v>5</v>
      </c>
      <c r="L8" s="33">
        <v>2</v>
      </c>
      <c r="M8" s="33">
        <v>12</v>
      </c>
      <c r="N8" s="33">
        <v>6</v>
      </c>
      <c r="O8" s="33">
        <v>2</v>
      </c>
      <c r="P8" s="33">
        <v>13</v>
      </c>
      <c r="Q8" s="33">
        <v>5</v>
      </c>
      <c r="R8" s="33">
        <v>3</v>
      </c>
      <c r="S8" s="33">
        <v>12</v>
      </c>
      <c r="T8" s="33">
        <v>5</v>
      </c>
      <c r="U8" s="33">
        <v>3</v>
      </c>
      <c r="V8" s="33">
        <v>12</v>
      </c>
      <c r="W8" s="33">
        <v>5</v>
      </c>
      <c r="X8" s="32">
        <v>2</v>
      </c>
      <c r="Y8" s="32">
        <f>X8*100/H8</f>
        <v>10</v>
      </c>
      <c r="Z8" s="32">
        <v>12</v>
      </c>
      <c r="AA8" s="32">
        <f>Z8*100/H8</f>
        <v>60</v>
      </c>
      <c r="AB8" s="21">
        <v>6</v>
      </c>
      <c r="AC8" s="32">
        <f>AB8*100/H8</f>
        <v>30</v>
      </c>
    </row>
    <row r="9" spans="1:29" ht="15.75" x14ac:dyDescent="0.25">
      <c r="A9" s="23" t="s">
        <v>39</v>
      </c>
      <c r="B9" s="17">
        <v>1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33">
        <v>19</v>
      </c>
      <c r="I9" s="33">
        <v>3</v>
      </c>
      <c r="J9" s="33">
        <v>11</v>
      </c>
      <c r="K9" s="33">
        <v>5</v>
      </c>
      <c r="L9" s="33">
        <v>2</v>
      </c>
      <c r="M9" s="33">
        <v>12</v>
      </c>
      <c r="N9" s="33">
        <v>5</v>
      </c>
      <c r="O9" s="33">
        <v>2</v>
      </c>
      <c r="P9" s="33">
        <v>12</v>
      </c>
      <c r="Q9" s="33">
        <v>5</v>
      </c>
      <c r="R9" s="33">
        <v>3</v>
      </c>
      <c r="S9" s="33">
        <v>11</v>
      </c>
      <c r="T9" s="33">
        <v>5</v>
      </c>
      <c r="U9" s="33">
        <v>3</v>
      </c>
      <c r="V9" s="33">
        <v>12</v>
      </c>
      <c r="W9" s="33">
        <v>4</v>
      </c>
      <c r="X9" s="32">
        <v>3</v>
      </c>
      <c r="Y9" s="32">
        <v>16</v>
      </c>
      <c r="Z9" s="32">
        <v>12</v>
      </c>
      <c r="AA9" s="32">
        <v>63</v>
      </c>
      <c r="AB9" s="21">
        <v>4</v>
      </c>
      <c r="AC9" s="32">
        <v>21</v>
      </c>
    </row>
    <row r="10" spans="1:29" ht="15.75" x14ac:dyDescent="0.25">
      <c r="A10" s="23" t="s">
        <v>40</v>
      </c>
      <c r="B10" s="17">
        <v>1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33">
        <v>21</v>
      </c>
      <c r="I10" s="33">
        <v>3</v>
      </c>
      <c r="J10" s="33">
        <v>13</v>
      </c>
      <c r="K10" s="33">
        <v>5</v>
      </c>
      <c r="L10" s="33">
        <v>2</v>
      </c>
      <c r="M10" s="33">
        <v>13</v>
      </c>
      <c r="N10" s="33">
        <v>6</v>
      </c>
      <c r="O10" s="33">
        <v>2</v>
      </c>
      <c r="P10" s="33">
        <v>13</v>
      </c>
      <c r="Q10" s="33">
        <v>6</v>
      </c>
      <c r="R10" s="33">
        <v>3</v>
      </c>
      <c r="S10" s="33">
        <v>13</v>
      </c>
      <c r="T10" s="33">
        <v>5</v>
      </c>
      <c r="U10" s="33">
        <v>3</v>
      </c>
      <c r="V10" s="33">
        <v>13</v>
      </c>
      <c r="W10" s="33">
        <v>5</v>
      </c>
      <c r="X10" s="32">
        <v>3</v>
      </c>
      <c r="Y10" s="32">
        <v>14</v>
      </c>
      <c r="Z10" s="32">
        <v>13</v>
      </c>
      <c r="AA10" s="32">
        <v>62</v>
      </c>
      <c r="AB10" s="21">
        <v>5</v>
      </c>
      <c r="AC10" s="32">
        <v>24</v>
      </c>
    </row>
    <row r="11" spans="1:29" ht="15.75" x14ac:dyDescent="0.25">
      <c r="A11" s="23" t="s">
        <v>41</v>
      </c>
      <c r="B11" s="17">
        <v>1</v>
      </c>
      <c r="C11" s="17">
        <v>0</v>
      </c>
      <c r="D11" s="17">
        <v>0</v>
      </c>
      <c r="E11" s="17">
        <v>1</v>
      </c>
      <c r="F11" s="17">
        <v>0</v>
      </c>
      <c r="G11" s="17">
        <v>0</v>
      </c>
      <c r="H11" s="33">
        <v>23</v>
      </c>
      <c r="I11" s="33">
        <v>4</v>
      </c>
      <c r="J11" s="33">
        <v>13</v>
      </c>
      <c r="K11" s="33">
        <v>6</v>
      </c>
      <c r="L11" s="33">
        <v>3</v>
      </c>
      <c r="M11" s="33">
        <v>14</v>
      </c>
      <c r="N11" s="33">
        <v>6</v>
      </c>
      <c r="O11" s="33">
        <v>3</v>
      </c>
      <c r="P11" s="33">
        <v>14</v>
      </c>
      <c r="Q11" s="33">
        <v>6</v>
      </c>
      <c r="R11" s="33">
        <v>4</v>
      </c>
      <c r="S11" s="33">
        <v>14</v>
      </c>
      <c r="T11" s="33">
        <v>5</v>
      </c>
      <c r="U11" s="33">
        <v>4</v>
      </c>
      <c r="V11" s="33">
        <v>13</v>
      </c>
      <c r="W11" s="33">
        <v>6</v>
      </c>
      <c r="X11" s="32">
        <v>4</v>
      </c>
      <c r="Y11" s="32">
        <f>X11*100/H11</f>
        <v>17.391304347826086</v>
      </c>
      <c r="Z11" s="32">
        <v>14</v>
      </c>
      <c r="AA11" s="32">
        <f>Z11*100/H11</f>
        <v>60.869565217391305</v>
      </c>
      <c r="AB11" s="21">
        <v>5</v>
      </c>
      <c r="AC11" s="32">
        <f>AB11*100/H11</f>
        <v>21.739130434782609</v>
      </c>
    </row>
    <row r="12" spans="1:29" s="15" customFormat="1" ht="15.75" x14ac:dyDescent="0.25">
      <c r="A12" s="23" t="s">
        <v>42</v>
      </c>
      <c r="B12" s="17">
        <v>1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33">
        <v>11</v>
      </c>
      <c r="I12" s="33">
        <v>3</v>
      </c>
      <c r="J12" s="33">
        <v>5</v>
      </c>
      <c r="K12" s="33">
        <v>3</v>
      </c>
      <c r="L12" s="33">
        <v>2</v>
      </c>
      <c r="M12" s="33">
        <v>6</v>
      </c>
      <c r="N12" s="33">
        <v>3</v>
      </c>
      <c r="O12" s="33">
        <v>2</v>
      </c>
      <c r="P12" s="33">
        <v>6</v>
      </c>
      <c r="Q12" s="33">
        <v>3</v>
      </c>
      <c r="R12" s="33">
        <v>4</v>
      </c>
      <c r="S12" s="33">
        <v>4</v>
      </c>
      <c r="T12" s="33">
        <v>3</v>
      </c>
      <c r="U12" s="33">
        <v>4</v>
      </c>
      <c r="V12" s="33">
        <v>4</v>
      </c>
      <c r="W12" s="33">
        <v>3</v>
      </c>
      <c r="X12" s="32">
        <v>3</v>
      </c>
      <c r="Y12" s="32">
        <v>27</v>
      </c>
      <c r="Z12" s="32">
        <v>5</v>
      </c>
      <c r="AA12" s="32">
        <v>46</v>
      </c>
      <c r="AB12" s="21">
        <v>3</v>
      </c>
      <c r="AC12" s="32">
        <f>AB12*100/H12</f>
        <v>27.272727272727273</v>
      </c>
    </row>
    <row r="13" spans="1:29" s="15" customFormat="1" ht="15.75" x14ac:dyDescent="0.25">
      <c r="A13" s="23" t="s">
        <v>43</v>
      </c>
      <c r="B13" s="17">
        <v>1</v>
      </c>
      <c r="C13" s="17">
        <v>0</v>
      </c>
      <c r="D13" s="17">
        <v>0</v>
      </c>
      <c r="E13" s="17">
        <v>1</v>
      </c>
      <c r="F13" s="17">
        <v>0</v>
      </c>
      <c r="G13" s="17">
        <v>0</v>
      </c>
      <c r="H13" s="33">
        <v>23</v>
      </c>
      <c r="I13" s="33">
        <v>4</v>
      </c>
      <c r="J13" s="33">
        <v>14</v>
      </c>
      <c r="K13" s="33">
        <v>5</v>
      </c>
      <c r="L13" s="33">
        <v>3</v>
      </c>
      <c r="M13" s="33">
        <v>14</v>
      </c>
      <c r="N13" s="33">
        <v>6</v>
      </c>
      <c r="O13" s="33">
        <v>3</v>
      </c>
      <c r="P13" s="33">
        <v>15</v>
      </c>
      <c r="Q13" s="33">
        <v>5</v>
      </c>
      <c r="R13" s="33">
        <v>4</v>
      </c>
      <c r="S13" s="33">
        <v>14</v>
      </c>
      <c r="T13" s="33">
        <v>5</v>
      </c>
      <c r="U13" s="33">
        <v>4</v>
      </c>
      <c r="V13" s="33">
        <v>14</v>
      </c>
      <c r="W13" s="33">
        <v>5</v>
      </c>
      <c r="X13" s="32">
        <v>4</v>
      </c>
      <c r="Y13" s="32">
        <v>17</v>
      </c>
      <c r="Z13" s="32">
        <v>14</v>
      </c>
      <c r="AA13" s="32">
        <v>61</v>
      </c>
      <c r="AB13" s="21">
        <v>5</v>
      </c>
      <c r="AC13" s="32">
        <v>22</v>
      </c>
    </row>
    <row r="14" spans="1:29" s="15" customFormat="1" ht="31.5" x14ac:dyDescent="0.25">
      <c r="A14" s="23" t="s">
        <v>44</v>
      </c>
      <c r="B14" s="17">
        <v>1</v>
      </c>
      <c r="C14" s="17">
        <v>0</v>
      </c>
      <c r="D14" s="17">
        <v>1</v>
      </c>
      <c r="E14" s="17">
        <v>0</v>
      </c>
      <c r="F14" s="17">
        <v>0</v>
      </c>
      <c r="G14" s="17">
        <v>0</v>
      </c>
      <c r="H14" s="33">
        <v>7</v>
      </c>
      <c r="I14" s="33">
        <v>3</v>
      </c>
      <c r="J14" s="33">
        <v>2</v>
      </c>
      <c r="K14" s="33">
        <v>2</v>
      </c>
      <c r="L14" s="33">
        <v>2</v>
      </c>
      <c r="M14" s="33">
        <v>3</v>
      </c>
      <c r="N14" s="33">
        <v>2</v>
      </c>
      <c r="O14" s="33">
        <v>2</v>
      </c>
      <c r="P14" s="33">
        <v>3</v>
      </c>
      <c r="Q14" s="33">
        <v>2</v>
      </c>
      <c r="R14" s="33">
        <v>3</v>
      </c>
      <c r="S14" s="33">
        <v>2</v>
      </c>
      <c r="T14" s="33">
        <v>2</v>
      </c>
      <c r="U14" s="33">
        <v>3</v>
      </c>
      <c r="V14" s="33">
        <v>2</v>
      </c>
      <c r="W14" s="33">
        <v>2</v>
      </c>
      <c r="X14" s="32">
        <v>3</v>
      </c>
      <c r="Y14" s="32">
        <v>42</v>
      </c>
      <c r="Z14" s="32">
        <v>2</v>
      </c>
      <c r="AA14" s="32">
        <v>29</v>
      </c>
      <c r="AB14" s="21">
        <v>2</v>
      </c>
      <c r="AC14" s="32">
        <v>29</v>
      </c>
    </row>
    <row r="15" spans="1:29" s="15" customFormat="1" ht="31.5" x14ac:dyDescent="0.25">
      <c r="A15" s="23" t="s">
        <v>45</v>
      </c>
      <c r="B15" s="17">
        <v>1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33">
        <v>19</v>
      </c>
      <c r="I15" s="33">
        <v>4</v>
      </c>
      <c r="J15" s="33">
        <v>11</v>
      </c>
      <c r="K15" s="33">
        <v>4</v>
      </c>
      <c r="L15" s="33">
        <v>3</v>
      </c>
      <c r="M15" s="33">
        <v>12</v>
      </c>
      <c r="N15" s="33">
        <v>4</v>
      </c>
      <c r="O15" s="33">
        <v>3</v>
      </c>
      <c r="P15" s="33">
        <v>12</v>
      </c>
      <c r="Q15" s="33">
        <v>4</v>
      </c>
      <c r="R15" s="33">
        <v>4</v>
      </c>
      <c r="S15" s="33">
        <v>11</v>
      </c>
      <c r="T15" s="33">
        <v>4</v>
      </c>
      <c r="U15" s="33">
        <v>4</v>
      </c>
      <c r="V15" s="33">
        <v>11</v>
      </c>
      <c r="W15" s="33">
        <v>4</v>
      </c>
      <c r="X15" s="32">
        <v>4</v>
      </c>
      <c r="Y15" s="32">
        <v>21</v>
      </c>
      <c r="Z15" s="32">
        <v>11</v>
      </c>
      <c r="AA15" s="32">
        <v>58</v>
      </c>
      <c r="AB15" s="21">
        <v>4</v>
      </c>
      <c r="AC15" s="32">
        <v>21</v>
      </c>
    </row>
    <row r="16" spans="1:29" s="15" customFormat="1" ht="15.75" x14ac:dyDescent="0.25">
      <c r="A16" s="17"/>
      <c r="B16" s="17"/>
      <c r="C16" s="17"/>
      <c r="D16" s="17"/>
      <c r="E16" s="17"/>
      <c r="F16" s="17"/>
      <c r="G16" s="17"/>
      <c r="H16" s="19">
        <v>143</v>
      </c>
      <c r="I16" s="19">
        <v>27</v>
      </c>
      <c r="J16" s="19">
        <v>81</v>
      </c>
      <c r="K16" s="19">
        <v>35</v>
      </c>
      <c r="L16" s="19">
        <v>19</v>
      </c>
      <c r="M16" s="19">
        <v>86</v>
      </c>
      <c r="N16" s="19">
        <v>38</v>
      </c>
      <c r="O16" s="19">
        <v>19</v>
      </c>
      <c r="P16" s="19">
        <v>88</v>
      </c>
      <c r="Q16" s="19">
        <v>36</v>
      </c>
      <c r="R16" s="19">
        <v>28</v>
      </c>
      <c r="S16" s="19">
        <v>81</v>
      </c>
      <c r="T16" s="19">
        <v>34</v>
      </c>
      <c r="U16" s="19">
        <v>28</v>
      </c>
      <c r="V16" s="19">
        <v>81</v>
      </c>
      <c r="W16" s="19">
        <v>34</v>
      </c>
      <c r="X16" s="32">
        <v>26</v>
      </c>
      <c r="Y16" s="32">
        <v>18</v>
      </c>
      <c r="Z16" s="32">
        <v>83</v>
      </c>
      <c r="AA16" s="32">
        <v>58</v>
      </c>
      <c r="AB16" s="21">
        <v>34</v>
      </c>
      <c r="AC16" s="32">
        <v>24</v>
      </c>
    </row>
    <row r="17" spans="1:34" s="15" customFormat="1" ht="15.75" x14ac:dyDescent="0.25">
      <c r="A17" s="17"/>
      <c r="B17" s="17"/>
      <c r="C17" s="17"/>
      <c r="D17" s="17"/>
      <c r="E17" s="17"/>
      <c r="F17" s="17"/>
      <c r="G17" s="17"/>
      <c r="H17" s="22">
        <f>M25</f>
        <v>0</v>
      </c>
      <c r="I17" s="18">
        <f>I16*100/H16</f>
        <v>18.88111888111888</v>
      </c>
      <c r="J17" s="18">
        <f>J16*100/H16</f>
        <v>56.643356643356647</v>
      </c>
      <c r="K17" s="18">
        <f>K16*100/H16</f>
        <v>24.475524475524477</v>
      </c>
      <c r="L17" s="18">
        <f>L16*100/H16</f>
        <v>13.286713286713287</v>
      </c>
      <c r="M17" s="18">
        <f>M16*100/H16</f>
        <v>60.13986013986014</v>
      </c>
      <c r="N17" s="18">
        <f>N16*100/H16</f>
        <v>26.573426573426573</v>
      </c>
      <c r="O17" s="18">
        <f>O16*100/H16</f>
        <v>13.286713286713287</v>
      </c>
      <c r="P17" s="18">
        <f>P16*100/H16</f>
        <v>61.53846153846154</v>
      </c>
      <c r="Q17" s="18">
        <f>Q16*100/H16</f>
        <v>25.174825174825173</v>
      </c>
      <c r="R17" s="18">
        <f>R16*100/H16</f>
        <v>19.58041958041958</v>
      </c>
      <c r="S17" s="18">
        <f>S16*100/H16</f>
        <v>56.643356643356647</v>
      </c>
      <c r="T17" s="18">
        <f>T16*100/H16</f>
        <v>23.776223776223777</v>
      </c>
      <c r="U17" s="18">
        <f>U16*100/H16</f>
        <v>19.58041958041958</v>
      </c>
      <c r="V17" s="18">
        <f>V16*100/H16</f>
        <v>56.643356643356647</v>
      </c>
      <c r="W17" s="18">
        <f>W16*100/H16</f>
        <v>23.776223776223777</v>
      </c>
      <c r="X17" s="20"/>
      <c r="Y17" s="20"/>
      <c r="Z17" s="20"/>
      <c r="AA17" s="20"/>
      <c r="AB17" s="20"/>
      <c r="AC17" s="20"/>
    </row>
    <row r="18" spans="1:34" ht="15.7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3"/>
      <c r="W18" s="13"/>
      <c r="X18" s="12"/>
      <c r="Y18" s="12"/>
      <c r="Z18" s="12"/>
      <c r="AA18" s="12"/>
      <c r="AB18" s="12"/>
    </row>
    <row r="19" spans="1:34" ht="15.7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3"/>
      <c r="W19" s="13"/>
      <c r="X19" s="12"/>
      <c r="Y19" s="12"/>
      <c r="Z19" s="12"/>
      <c r="AA19" s="12"/>
      <c r="AB19" s="12"/>
    </row>
    <row r="20" spans="1:34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3"/>
      <c r="W20" s="13"/>
      <c r="X20" s="12"/>
      <c r="Y20" s="12"/>
      <c r="Z20" s="12"/>
      <c r="AA20" s="12"/>
      <c r="AB20" s="12"/>
    </row>
    <row r="21" spans="1:34" ht="15.7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"/>
      <c r="W21" s="1"/>
    </row>
    <row r="23" spans="1:34" ht="59.25" customHeight="1" x14ac:dyDescent="0.25">
      <c r="A23" s="8"/>
      <c r="B23" s="8"/>
      <c r="C23" s="8"/>
      <c r="D23" s="8"/>
    </row>
    <row r="24" spans="1:34" x14ac:dyDescent="0.25">
      <c r="A24" s="8"/>
      <c r="B24" s="8"/>
      <c r="C24" s="8"/>
      <c r="D24" s="8"/>
    </row>
    <row r="25" spans="1:34" x14ac:dyDescent="0.25">
      <c r="A25" s="8"/>
      <c r="B25" s="8"/>
      <c r="C25" s="8"/>
      <c r="D25" s="8"/>
    </row>
    <row r="26" spans="1:34" x14ac:dyDescent="0.25">
      <c r="A26" s="8"/>
      <c r="B26" s="8"/>
      <c r="C26" s="8"/>
      <c r="D26" s="8"/>
    </row>
    <row r="27" spans="1:34" x14ac:dyDescent="0.25">
      <c r="A27" s="8"/>
      <c r="B27" s="8"/>
      <c r="C27" s="8"/>
      <c r="D27" s="8"/>
    </row>
    <row r="28" spans="1:34" x14ac:dyDescent="0.25">
      <c r="A28" s="8"/>
      <c r="B28" s="8"/>
      <c r="C28" s="8"/>
      <c r="D28" s="8"/>
    </row>
    <row r="29" spans="1:34" x14ac:dyDescent="0.25">
      <c r="A29" s="8"/>
      <c r="B29" s="8"/>
      <c r="C29" s="8"/>
      <c r="D29" s="8"/>
    </row>
    <row r="30" spans="1:34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</sheetData>
  <mergeCells count="13">
    <mergeCell ref="X6:AC6"/>
    <mergeCell ref="AB1:AC1"/>
    <mergeCell ref="R6:T6"/>
    <mergeCell ref="U6:W6"/>
    <mergeCell ref="A2:K2"/>
    <mergeCell ref="A6:A7"/>
    <mergeCell ref="H6:H7"/>
    <mergeCell ref="I6:K6"/>
    <mergeCell ref="L6:N6"/>
    <mergeCell ref="O6:Q6"/>
    <mergeCell ref="A3:M3"/>
    <mergeCell ref="B6:C6"/>
    <mergeCell ref="D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2026-10-12T19:00:25Z</dcterms:modified>
</cp:coreProperties>
</file>