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на аттест 2025-2026\"/>
    </mc:Choice>
  </mc:AlternateContent>
  <bookViews>
    <workbookView xWindow="0" yWindow="0" windowWidth="23040" windowHeight="9072" activeTab="3"/>
  </bookViews>
  <sheets>
    <sheet name="кіші топ  (2)" sheetId="7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5" l="1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D40" i="5"/>
  <c r="D62" i="3" l="1"/>
  <c r="D61" i="3"/>
  <c r="D60" i="3"/>
  <c r="L58" i="3"/>
  <c r="L57" i="3"/>
  <c r="L56" i="3"/>
  <c r="J58" i="3"/>
  <c r="J57" i="3"/>
  <c r="J56" i="3"/>
  <c r="H58" i="3"/>
  <c r="H57" i="3"/>
  <c r="H56" i="3"/>
  <c r="F58" i="3"/>
  <c r="F57" i="3"/>
  <c r="F56" i="3"/>
  <c r="D58" i="3"/>
  <c r="D57" i="3"/>
  <c r="D56" i="3"/>
  <c r="D53" i="3"/>
  <c r="D52" i="3"/>
  <c r="D51" i="3"/>
  <c r="H49" i="3"/>
  <c r="H48" i="3"/>
  <c r="H47" i="3"/>
  <c r="F49" i="3"/>
  <c r="F48" i="3"/>
  <c r="F47" i="3"/>
  <c r="D49" i="3"/>
  <c r="D48" i="3"/>
  <c r="D47" i="3"/>
  <c r="D44" i="3"/>
  <c r="D43" i="3"/>
  <c r="D42" i="3"/>
  <c r="C39" i="3"/>
  <c r="C36" i="2" l="1"/>
  <c r="E36" i="2"/>
  <c r="D36" i="2"/>
  <c r="C36" i="7"/>
  <c r="DR36" i="7"/>
  <c r="DQ36" i="7"/>
  <c r="DO36" i="7"/>
  <c r="DK36" i="7"/>
  <c r="DJ36" i="7"/>
  <c r="CY36" i="7"/>
  <c r="CX36" i="7"/>
  <c r="CU36" i="7"/>
  <c r="CT36" i="7"/>
  <c r="CS36" i="7"/>
  <c r="CR36" i="7"/>
  <c r="CQ36" i="7"/>
  <c r="BB36" i="7"/>
  <c r="BA36" i="7"/>
  <c r="AZ36" i="7"/>
  <c r="AY36" i="7"/>
  <c r="AO36" i="7"/>
  <c r="AN36" i="7"/>
  <c r="AD36" i="7"/>
  <c r="AB36" i="7"/>
  <c r="Z36" i="7"/>
  <c r="S36" i="7"/>
  <c r="R36" i="7"/>
  <c r="Q36" i="7"/>
  <c r="M36" i="7"/>
  <c r="L36" i="7"/>
  <c r="K36" i="7"/>
  <c r="J36" i="7"/>
  <c r="E36" i="7"/>
  <c r="D36" i="7"/>
  <c r="DR35" i="7"/>
  <c r="DQ35" i="7"/>
  <c r="DP35" i="7"/>
  <c r="DP36" i="7" s="1"/>
  <c r="DO35" i="7"/>
  <c r="DN35" i="7"/>
  <c r="DN36" i="7" s="1"/>
  <c r="DM35" i="7"/>
  <c r="DM36" i="7" s="1"/>
  <c r="DL35" i="7"/>
  <c r="DL36" i="7" s="1"/>
  <c r="DK35" i="7"/>
  <c r="DJ35" i="7"/>
  <c r="DI35" i="7"/>
  <c r="DI36" i="7" s="1"/>
  <c r="DH35" i="7"/>
  <c r="DH36" i="7" s="1"/>
  <c r="DG35" i="7"/>
  <c r="DF35" i="7"/>
  <c r="DF36" i="7" s="1"/>
  <c r="DE35" i="7"/>
  <c r="DE36" i="7" s="1"/>
  <c r="DD35" i="7"/>
  <c r="DD36" i="7" s="1"/>
  <c r="DC35" i="7"/>
  <c r="DC36" i="7" s="1"/>
  <c r="DB35" i="7"/>
  <c r="DB36" i="7" s="1"/>
  <c r="DA35" i="7"/>
  <c r="DA36" i="7" s="1"/>
  <c r="CZ35" i="7"/>
  <c r="CZ36" i="7" s="1"/>
  <c r="CY35" i="7"/>
  <c r="CX35" i="7"/>
  <c r="CW35" i="7"/>
  <c r="CW36" i="7" s="1"/>
  <c r="CV35" i="7"/>
  <c r="CV36" i="7" s="1"/>
  <c r="CU35" i="7"/>
  <c r="CT35" i="7"/>
  <c r="CS35" i="7"/>
  <c r="CR35" i="7"/>
  <c r="CQ35" i="7"/>
  <c r="CP35" i="7"/>
  <c r="CP36" i="7" s="1"/>
  <c r="CO35" i="7"/>
  <c r="CO36" i="7" s="1"/>
  <c r="CN35" i="7"/>
  <c r="CN36" i="7" s="1"/>
  <c r="CM35" i="7"/>
  <c r="CM36" i="7" s="1"/>
  <c r="CL35" i="7"/>
  <c r="CL36" i="7" s="1"/>
  <c r="CK35" i="7"/>
  <c r="CK36" i="7" s="1"/>
  <c r="CJ35" i="7"/>
  <c r="CI35" i="7"/>
  <c r="CH35" i="7"/>
  <c r="CH36" i="7" s="1"/>
  <c r="CG35" i="7"/>
  <c r="CG36" i="7" s="1"/>
  <c r="CF35" i="7"/>
  <c r="CF36" i="7" s="1"/>
  <c r="CE35" i="7"/>
  <c r="CE36" i="7" s="1"/>
  <c r="CD35" i="7"/>
  <c r="CD36" i="7" s="1"/>
  <c r="CC35" i="7"/>
  <c r="CC36" i="7" s="1"/>
  <c r="CB35" i="7"/>
  <c r="CB36" i="7" s="1"/>
  <c r="CA35" i="7"/>
  <c r="CA36" i="7" s="1"/>
  <c r="BZ35" i="7"/>
  <c r="BZ36" i="7" s="1"/>
  <c r="BY35" i="7"/>
  <c r="BY36" i="7" s="1"/>
  <c r="BX35" i="7"/>
  <c r="BW35" i="7"/>
  <c r="BV35" i="7"/>
  <c r="BV36" i="7" s="1"/>
  <c r="BU35" i="7"/>
  <c r="BU36" i="7" s="1"/>
  <c r="BT35" i="7"/>
  <c r="BT36" i="7" s="1"/>
  <c r="BS35" i="7"/>
  <c r="BS36" i="7" s="1"/>
  <c r="BR35" i="7"/>
  <c r="BR36" i="7" s="1"/>
  <c r="BQ35" i="7"/>
  <c r="BQ36" i="7" s="1"/>
  <c r="BP35" i="7"/>
  <c r="BP36" i="7" s="1"/>
  <c r="BO35" i="7"/>
  <c r="BO36" i="7" s="1"/>
  <c r="BN35" i="7"/>
  <c r="BN36" i="7" s="1"/>
  <c r="BM35" i="7"/>
  <c r="BM36" i="7" s="1"/>
  <c r="BL35" i="7"/>
  <c r="BK35" i="7"/>
  <c r="BJ35" i="7"/>
  <c r="BJ36" i="7" s="1"/>
  <c r="BI35" i="7"/>
  <c r="BI36" i="7" s="1"/>
  <c r="BH35" i="7"/>
  <c r="BH36" i="7" s="1"/>
  <c r="BG35" i="7"/>
  <c r="BG36" i="7" s="1"/>
  <c r="BF35" i="7"/>
  <c r="BF36" i="7" s="1"/>
  <c r="BE35" i="7"/>
  <c r="BE36" i="7" s="1"/>
  <c r="BD35" i="7"/>
  <c r="BD36" i="7" s="1"/>
  <c r="BC35" i="7"/>
  <c r="BC36" i="7" s="1"/>
  <c r="BB35" i="7"/>
  <c r="BA35" i="7"/>
  <c r="AZ35" i="7"/>
  <c r="AY35" i="7"/>
  <c r="AX35" i="7"/>
  <c r="AX36" i="7" s="1"/>
  <c r="AW35" i="7"/>
  <c r="AW36" i="7" s="1"/>
  <c r="AV35" i="7"/>
  <c r="AV36" i="7" s="1"/>
  <c r="AU35" i="7"/>
  <c r="AU36" i="7" s="1"/>
  <c r="AT35" i="7"/>
  <c r="AT36" i="7" s="1"/>
  <c r="AS35" i="7"/>
  <c r="AS36" i="7" s="1"/>
  <c r="AR35" i="7"/>
  <c r="AR36" i="7" s="1"/>
  <c r="AQ35" i="7"/>
  <c r="AQ36" i="7" s="1"/>
  <c r="AP35" i="7"/>
  <c r="AP36" i="7" s="1"/>
  <c r="AO35" i="7"/>
  <c r="AN35" i="7"/>
  <c r="AM35" i="7"/>
  <c r="AL35" i="7"/>
  <c r="AL36" i="7" s="1"/>
  <c r="AK35" i="7"/>
  <c r="AK36" i="7" s="1"/>
  <c r="AJ35" i="7"/>
  <c r="AJ36" i="7" s="1"/>
  <c r="AI35" i="7"/>
  <c r="AI36" i="7" s="1"/>
  <c r="AH35" i="7"/>
  <c r="AH36" i="7" s="1"/>
  <c r="AG35" i="7"/>
  <c r="AG36" i="7" s="1"/>
  <c r="AF35" i="7"/>
  <c r="AF36" i="7" s="1"/>
  <c r="AE35" i="7"/>
  <c r="AE36" i="7" s="1"/>
  <c r="AD35" i="7"/>
  <c r="AC35" i="7"/>
  <c r="AC36" i="7" s="1"/>
  <c r="AB35" i="7"/>
  <c r="AA35" i="7"/>
  <c r="AA36" i="7" s="1"/>
  <c r="Z35" i="7"/>
  <c r="Y35" i="7"/>
  <c r="Y36" i="7" s="1"/>
  <c r="X35" i="7"/>
  <c r="X36" i="7" s="1"/>
  <c r="W35" i="7"/>
  <c r="W36" i="7" s="1"/>
  <c r="V35" i="7"/>
  <c r="V36" i="7" s="1"/>
  <c r="U35" i="7"/>
  <c r="U36" i="7" s="1"/>
  <c r="T35" i="7"/>
  <c r="T36" i="7" s="1"/>
  <c r="S35" i="7"/>
  <c r="R35" i="7"/>
  <c r="Q35" i="7"/>
  <c r="P35" i="7"/>
  <c r="O35" i="7"/>
  <c r="N35" i="7"/>
  <c r="N36" i="7" s="1"/>
  <c r="M35" i="7"/>
  <c r="L35" i="7"/>
  <c r="K35" i="7"/>
  <c r="J35" i="7"/>
  <c r="I35" i="7"/>
  <c r="I36" i="7" s="1"/>
  <c r="H35" i="7"/>
  <c r="H36" i="7" s="1"/>
  <c r="G35" i="7"/>
  <c r="G36" i="7" s="1"/>
  <c r="F35" i="7"/>
  <c r="F36" i="7" s="1"/>
  <c r="E35" i="7"/>
  <c r="D35" i="7"/>
  <c r="C35" i="7"/>
  <c r="G45" i="7" l="1"/>
  <c r="F45" i="7" s="1"/>
  <c r="BK36" i="7"/>
  <c r="G53" i="7" s="1"/>
  <c r="F53" i="7" s="1"/>
  <c r="BW36" i="7"/>
  <c r="I53" i="7" s="1"/>
  <c r="H53" i="7" s="1"/>
  <c r="G44" i="7"/>
  <c r="F44" i="7" s="1"/>
  <c r="BL36" i="7"/>
  <c r="G54" i="7" s="1"/>
  <c r="F54" i="7" s="1"/>
  <c r="BX36" i="7"/>
  <c r="I54" i="7" s="1"/>
  <c r="H54" i="7" s="1"/>
  <c r="E58" i="7"/>
  <c r="D58" i="7" s="1"/>
  <c r="DG36" i="7"/>
  <c r="E57" i="7" s="1"/>
  <c r="M54" i="7"/>
  <c r="L54" i="7" s="1"/>
  <c r="M53" i="7"/>
  <c r="L53" i="7" s="1"/>
  <c r="CI36" i="7"/>
  <c r="K53" i="7" s="1"/>
  <c r="J53" i="7" s="1"/>
  <c r="CJ36" i="7"/>
  <c r="K54" i="7" s="1"/>
  <c r="J54" i="7" s="1"/>
  <c r="E53" i="7"/>
  <c r="D53" i="7" s="1"/>
  <c r="E54" i="7"/>
  <c r="D54" i="7" s="1"/>
  <c r="E49" i="7"/>
  <c r="D49" i="7" s="1"/>
  <c r="AM36" i="7"/>
  <c r="E48" i="7" s="1"/>
  <c r="D48" i="7" s="1"/>
  <c r="O36" i="7"/>
  <c r="E44" i="7" s="1"/>
  <c r="D44" i="7" s="1"/>
  <c r="P36" i="7"/>
  <c r="E45" i="7" s="1"/>
  <c r="D45" i="7" s="1"/>
  <c r="E39" i="7"/>
  <c r="D39" i="7" s="1"/>
  <c r="E40" i="7"/>
  <c r="D40" i="7" s="1"/>
  <c r="E41" i="7"/>
  <c r="D41" i="7" s="1"/>
  <c r="G46" i="7"/>
  <c r="F46" i="7" s="1"/>
  <c r="E55" i="7"/>
  <c r="D55" i="7" s="1"/>
  <c r="I55" i="7"/>
  <c r="H55" i="7" s="1"/>
  <c r="M55" i="7"/>
  <c r="L55" i="7" s="1"/>
  <c r="L56" i="7"/>
  <c r="E46" i="7"/>
  <c r="D46" i="7" s="1"/>
  <c r="E50" i="7"/>
  <c r="D50" i="7" s="1"/>
  <c r="G55" i="7"/>
  <c r="F55" i="7" s="1"/>
  <c r="K55" i="7"/>
  <c r="J55" i="7" s="1"/>
  <c r="E59" i="7"/>
  <c r="D59" i="7" s="1"/>
  <c r="IS39" i="5"/>
  <c r="IS40" i="5" s="1"/>
  <c r="IT39" i="5"/>
  <c r="IT40" i="5" s="1"/>
  <c r="IR39" i="5"/>
  <c r="IR40" i="5" s="1"/>
  <c r="H39" i="5"/>
  <c r="F39" i="5"/>
  <c r="D57" i="7" l="1"/>
  <c r="D60" i="7" s="1"/>
  <c r="E60" i="7"/>
  <c r="I56" i="7"/>
  <c r="D56" i="7"/>
  <c r="E56" i="7"/>
  <c r="F56" i="7"/>
  <c r="J56" i="7"/>
  <c r="H56" i="7"/>
  <c r="K56" i="7"/>
  <c r="G56" i="7"/>
  <c r="D51" i="7"/>
  <c r="G47" i="7"/>
  <c r="F47" i="7"/>
  <c r="E51" i="7"/>
  <c r="D47" i="7"/>
  <c r="D42" i="7"/>
  <c r="E42" i="7"/>
  <c r="M56" i="7"/>
  <c r="E47" i="7"/>
  <c r="BZ39" i="4"/>
  <c r="BZ40" i="4" s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FU39" i="5" l="1"/>
  <c r="FU40" i="5" s="1"/>
  <c r="BT35" i="2"/>
  <c r="BT36" i="2" s="1"/>
  <c r="C35" i="2" l="1"/>
  <c r="D35" i="2"/>
  <c r="E35" i="2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C38" i="3"/>
  <c r="D38" i="3"/>
  <c r="D39" i="3" s="1"/>
  <c r="E38" i="3"/>
  <c r="E39" i="3" s="1"/>
  <c r="F38" i="3"/>
  <c r="F39" i="3" s="1"/>
  <c r="G38" i="3"/>
  <c r="G39" i="3" s="1"/>
  <c r="H38" i="3"/>
  <c r="H39" i="3" s="1"/>
  <c r="I38" i="3"/>
  <c r="I39" i="3" s="1"/>
  <c r="J38" i="3"/>
  <c r="J39" i="3" s="1"/>
  <c r="K38" i="3"/>
  <c r="K39" i="3" s="1"/>
  <c r="L38" i="3"/>
  <c r="L39" i="3" s="1"/>
  <c r="M38" i="3"/>
  <c r="M39" i="3" s="1"/>
  <c r="N38" i="3"/>
  <c r="N39" i="3" s="1"/>
  <c r="O38" i="3"/>
  <c r="O39" i="3" s="1"/>
  <c r="P38" i="3"/>
  <c r="P39" i="3" s="1"/>
  <c r="Q38" i="3"/>
  <c r="Q39" i="3" s="1"/>
  <c r="R38" i="3"/>
  <c r="R39" i="3" s="1"/>
  <c r="S38" i="3"/>
  <c r="S39" i="3" s="1"/>
  <c r="T38" i="3"/>
  <c r="T39" i="3" s="1"/>
  <c r="U38" i="3"/>
  <c r="U39" i="3" s="1"/>
  <c r="V38" i="3"/>
  <c r="V39" i="3" s="1"/>
  <c r="W38" i="3"/>
  <c r="W39" i="3" s="1"/>
  <c r="X38" i="3"/>
  <c r="X39" i="3" s="1"/>
  <c r="Y38" i="3"/>
  <c r="Y39" i="3" s="1"/>
  <c r="Z38" i="3"/>
  <c r="Z39" i="3" s="1"/>
  <c r="AA38" i="3"/>
  <c r="AA39" i="3" s="1"/>
  <c r="AB38" i="3"/>
  <c r="AB39" i="3" s="1"/>
  <c r="AC38" i="3"/>
  <c r="AC39" i="3" s="1"/>
  <c r="AD38" i="3"/>
  <c r="AD39" i="3" s="1"/>
  <c r="AE38" i="3"/>
  <c r="AE39" i="3" s="1"/>
  <c r="AF38" i="3"/>
  <c r="AF39" i="3" s="1"/>
  <c r="AG38" i="3"/>
  <c r="AG39" i="3" s="1"/>
  <c r="AH38" i="3"/>
  <c r="AH39" i="3" s="1"/>
  <c r="AI38" i="3"/>
  <c r="AI39" i="3" s="1"/>
  <c r="AJ38" i="3"/>
  <c r="AJ39" i="3" s="1"/>
  <c r="AK38" i="3"/>
  <c r="AK39" i="3" s="1"/>
  <c r="AL38" i="3"/>
  <c r="AL39" i="3" s="1"/>
  <c r="AM38" i="3"/>
  <c r="AM39" i="3" s="1"/>
  <c r="AN38" i="3"/>
  <c r="AN39" i="3" s="1"/>
  <c r="AO38" i="3"/>
  <c r="AO39" i="3" s="1"/>
  <c r="AP38" i="3"/>
  <c r="AP39" i="3" s="1"/>
  <c r="AQ38" i="3"/>
  <c r="AQ39" i="3" s="1"/>
  <c r="AR38" i="3"/>
  <c r="AR39" i="3" s="1"/>
  <c r="AS38" i="3"/>
  <c r="AS39" i="3" s="1"/>
  <c r="AT38" i="3"/>
  <c r="AT39" i="3" s="1"/>
  <c r="AU38" i="3"/>
  <c r="AU39" i="3" s="1"/>
  <c r="AV38" i="3"/>
  <c r="AV39" i="3" s="1"/>
  <c r="AW38" i="3"/>
  <c r="AW39" i="3" s="1"/>
  <c r="AX38" i="3"/>
  <c r="AX39" i="3" s="1"/>
  <c r="AY38" i="3"/>
  <c r="AY39" i="3" s="1"/>
  <c r="AZ38" i="3"/>
  <c r="AZ39" i="3" s="1"/>
  <c r="BA38" i="3"/>
  <c r="BA39" i="3" s="1"/>
  <c r="BB38" i="3"/>
  <c r="BB39" i="3" s="1"/>
  <c r="BC38" i="3"/>
  <c r="BC39" i="3" s="1"/>
  <c r="BD38" i="3"/>
  <c r="BD39" i="3" s="1"/>
  <c r="BE38" i="3"/>
  <c r="BE39" i="3" s="1"/>
  <c r="BF38" i="3"/>
  <c r="BF39" i="3" s="1"/>
  <c r="BG38" i="3"/>
  <c r="BG39" i="3" s="1"/>
  <c r="BH38" i="3"/>
  <c r="BH39" i="3" s="1"/>
  <c r="BI38" i="3"/>
  <c r="BI39" i="3" s="1"/>
  <c r="BJ38" i="3"/>
  <c r="BJ39" i="3" s="1"/>
  <c r="BK38" i="3"/>
  <c r="BK39" i="3" s="1"/>
  <c r="BL38" i="3"/>
  <c r="BL39" i="3" s="1"/>
  <c r="BM38" i="3"/>
  <c r="BM39" i="3" s="1"/>
  <c r="BN38" i="3"/>
  <c r="BN39" i="3" s="1"/>
  <c r="BO38" i="3"/>
  <c r="BO39" i="3" s="1"/>
  <c r="BP38" i="3"/>
  <c r="BP39" i="3" s="1"/>
  <c r="BQ38" i="3"/>
  <c r="BQ39" i="3" s="1"/>
  <c r="BR38" i="3"/>
  <c r="BR39" i="3" s="1"/>
  <c r="BS38" i="3"/>
  <c r="BS39" i="3" s="1"/>
  <c r="BT38" i="3"/>
  <c r="BT39" i="3" s="1"/>
  <c r="BU38" i="3"/>
  <c r="BU39" i="3" s="1"/>
  <c r="BV38" i="3"/>
  <c r="BV39" i="3" s="1"/>
  <c r="BW38" i="3"/>
  <c r="BW39" i="3" s="1"/>
  <c r="BX38" i="3"/>
  <c r="BX39" i="3" s="1"/>
  <c r="BY38" i="3"/>
  <c r="BY39" i="3" s="1"/>
  <c r="BZ38" i="3"/>
  <c r="BZ39" i="3" s="1"/>
  <c r="CA38" i="3"/>
  <c r="CA39" i="3" s="1"/>
  <c r="CB38" i="3"/>
  <c r="CB39" i="3" s="1"/>
  <c r="CC38" i="3"/>
  <c r="CC39" i="3" s="1"/>
  <c r="CD38" i="3"/>
  <c r="CD39" i="3" s="1"/>
  <c r="CE38" i="3"/>
  <c r="CE39" i="3" s="1"/>
  <c r="CF38" i="3"/>
  <c r="CF39" i="3" s="1"/>
  <c r="CG38" i="3"/>
  <c r="CG39" i="3" s="1"/>
  <c r="CH38" i="3"/>
  <c r="CH39" i="3" s="1"/>
  <c r="CI38" i="3"/>
  <c r="CI39" i="3" s="1"/>
  <c r="CJ38" i="3"/>
  <c r="CJ39" i="3" s="1"/>
  <c r="CK38" i="3"/>
  <c r="CK39" i="3" s="1"/>
  <c r="CL38" i="3"/>
  <c r="CL39" i="3" s="1"/>
  <c r="CM38" i="3"/>
  <c r="CM39" i="3" s="1"/>
  <c r="CN38" i="3"/>
  <c r="CN39" i="3" s="1"/>
  <c r="CO38" i="3"/>
  <c r="CO39" i="3" s="1"/>
  <c r="CP38" i="3"/>
  <c r="CP39" i="3" s="1"/>
  <c r="CQ38" i="3"/>
  <c r="CQ39" i="3" s="1"/>
  <c r="CR38" i="3"/>
  <c r="CR39" i="3" s="1"/>
  <c r="CS38" i="3"/>
  <c r="CS39" i="3" s="1"/>
  <c r="CT38" i="3"/>
  <c r="CT39" i="3" s="1"/>
  <c r="CU38" i="3"/>
  <c r="CU39" i="3" s="1"/>
  <c r="CV38" i="3"/>
  <c r="CV39" i="3" s="1"/>
  <c r="CW38" i="3"/>
  <c r="CW39" i="3" s="1"/>
  <c r="CX38" i="3"/>
  <c r="CX39" i="3" s="1"/>
  <c r="CY38" i="3"/>
  <c r="CY39" i="3" s="1"/>
  <c r="CZ38" i="3"/>
  <c r="CZ39" i="3" s="1"/>
  <c r="DA38" i="3"/>
  <c r="DA39" i="3" s="1"/>
  <c r="DB38" i="3"/>
  <c r="DB39" i="3" s="1"/>
  <c r="DC38" i="3"/>
  <c r="DC39" i="3" s="1"/>
  <c r="DD38" i="3"/>
  <c r="DD39" i="3" s="1"/>
  <c r="DE38" i="3"/>
  <c r="DE39" i="3" s="1"/>
  <c r="DF38" i="3"/>
  <c r="DF39" i="3" s="1"/>
  <c r="DG38" i="3"/>
  <c r="DG39" i="3" s="1"/>
  <c r="DH38" i="3"/>
  <c r="DH39" i="3" s="1"/>
  <c r="DI38" i="3"/>
  <c r="DI39" i="3" s="1"/>
  <c r="DJ38" i="3"/>
  <c r="DJ39" i="3" s="1"/>
  <c r="DK38" i="3"/>
  <c r="DK39" i="3" s="1"/>
  <c r="DL38" i="3"/>
  <c r="DL39" i="3" s="1"/>
  <c r="DM38" i="3"/>
  <c r="DM39" i="3" s="1"/>
  <c r="DN38" i="3"/>
  <c r="DN39" i="3" s="1"/>
  <c r="DO38" i="3"/>
  <c r="DO39" i="3" s="1"/>
  <c r="DP38" i="3"/>
  <c r="DP39" i="3" s="1"/>
  <c r="DQ38" i="3"/>
  <c r="DQ39" i="3" s="1"/>
  <c r="DR38" i="3"/>
  <c r="DR39" i="3" s="1"/>
  <c r="DS38" i="3"/>
  <c r="DS39" i="3" s="1"/>
  <c r="DT38" i="3"/>
  <c r="DT39" i="3" s="1"/>
  <c r="DU38" i="3"/>
  <c r="DU39" i="3" s="1"/>
  <c r="DV38" i="3"/>
  <c r="DV39" i="3" s="1"/>
  <c r="DW38" i="3"/>
  <c r="DW39" i="3" s="1"/>
  <c r="DX38" i="3"/>
  <c r="DX39" i="3" s="1"/>
  <c r="DY38" i="3"/>
  <c r="DY39" i="3" s="1"/>
  <c r="DZ38" i="3"/>
  <c r="DZ39" i="3" s="1"/>
  <c r="EA38" i="3"/>
  <c r="EA39" i="3" s="1"/>
  <c r="EB38" i="3"/>
  <c r="EB39" i="3" s="1"/>
  <c r="EC38" i="3"/>
  <c r="EC39" i="3" s="1"/>
  <c r="ED38" i="3"/>
  <c r="ED39" i="3" s="1"/>
  <c r="EE38" i="3"/>
  <c r="EE39" i="3" s="1"/>
  <c r="EF38" i="3"/>
  <c r="EF39" i="3" s="1"/>
  <c r="EG38" i="3"/>
  <c r="EG39" i="3" s="1"/>
  <c r="EH38" i="3"/>
  <c r="EH39" i="3" s="1"/>
  <c r="EI38" i="3"/>
  <c r="EI39" i="3" s="1"/>
  <c r="EJ38" i="3"/>
  <c r="EJ39" i="3" s="1"/>
  <c r="EK38" i="3"/>
  <c r="EK39" i="3" s="1"/>
  <c r="EL38" i="3"/>
  <c r="EL39" i="3" s="1"/>
  <c r="EM38" i="3"/>
  <c r="EM39" i="3" s="1"/>
  <c r="EN38" i="3"/>
  <c r="EN39" i="3" s="1"/>
  <c r="EO38" i="3"/>
  <c r="EO39" i="3" s="1"/>
  <c r="EP38" i="3"/>
  <c r="EP39" i="3" s="1"/>
  <c r="EQ38" i="3"/>
  <c r="EQ39" i="3" s="1"/>
  <c r="ER38" i="3"/>
  <c r="ER39" i="3" s="1"/>
  <c r="ES38" i="3"/>
  <c r="ES39" i="3" s="1"/>
  <c r="ET38" i="3"/>
  <c r="ET39" i="3" s="1"/>
  <c r="EU38" i="3"/>
  <c r="EU39" i="3" s="1"/>
  <c r="EV38" i="3"/>
  <c r="EV39" i="3" s="1"/>
  <c r="EW38" i="3"/>
  <c r="EW39" i="3" s="1"/>
  <c r="EX38" i="3"/>
  <c r="EX39" i="3" s="1"/>
  <c r="EY38" i="3"/>
  <c r="EY39" i="3" s="1"/>
  <c r="EZ38" i="3"/>
  <c r="EZ39" i="3" s="1"/>
  <c r="FA38" i="3"/>
  <c r="FA39" i="3" s="1"/>
  <c r="FB38" i="3"/>
  <c r="FB39" i="3" s="1"/>
  <c r="FC38" i="3"/>
  <c r="FC39" i="3" s="1"/>
  <c r="FD38" i="3"/>
  <c r="FD39" i="3" s="1"/>
  <c r="FE38" i="3"/>
  <c r="FE39" i="3" s="1"/>
  <c r="FF38" i="3"/>
  <c r="FF39" i="3" s="1"/>
  <c r="FG38" i="3"/>
  <c r="FG39" i="3" s="1"/>
  <c r="FH38" i="3"/>
  <c r="FH39" i="3" s="1"/>
  <c r="FI38" i="3"/>
  <c r="FI39" i="3" s="1"/>
  <c r="FJ38" i="3"/>
  <c r="FJ39" i="3" s="1"/>
  <c r="FK38" i="3"/>
  <c r="FK39" i="3" s="1"/>
  <c r="E62" i="3" l="1"/>
  <c r="E61" i="3"/>
  <c r="E60" i="3"/>
  <c r="M56" i="3"/>
  <c r="M57" i="3"/>
  <c r="M58" i="3"/>
  <c r="K56" i="3"/>
  <c r="K57" i="3"/>
  <c r="K58" i="3"/>
  <c r="I56" i="3"/>
  <c r="I57" i="3"/>
  <c r="I58" i="3"/>
  <c r="G56" i="3"/>
  <c r="G57" i="3"/>
  <c r="G58" i="3"/>
  <c r="E56" i="3"/>
  <c r="E57" i="3"/>
  <c r="E58" i="3"/>
  <c r="E51" i="3"/>
  <c r="E52" i="3"/>
  <c r="E53" i="3"/>
  <c r="I47" i="3"/>
  <c r="I48" i="3"/>
  <c r="I49" i="3"/>
  <c r="G47" i="3"/>
  <c r="G48" i="3"/>
  <c r="G49" i="3"/>
  <c r="E47" i="3"/>
  <c r="E48" i="3"/>
  <c r="E49" i="3"/>
  <c r="E43" i="3"/>
  <c r="E44" i="3"/>
  <c r="E59" i="2"/>
  <c r="D59" i="2" s="1"/>
  <c r="E58" i="2"/>
  <c r="D58" i="2" s="1"/>
  <c r="E57" i="2"/>
  <c r="D57" i="2" s="1"/>
  <c r="M53" i="2"/>
  <c r="L53" i="2" s="1"/>
  <c r="M54" i="2"/>
  <c r="L54" i="2" s="1"/>
  <c r="M55" i="2"/>
  <c r="L55" i="2" s="1"/>
  <c r="K53" i="2"/>
  <c r="J53" i="2" s="1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F55" i="2" s="1"/>
  <c r="E53" i="2"/>
  <c r="D53" i="2" s="1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E44" i="2"/>
  <c r="D44" i="2" s="1"/>
  <c r="E45" i="2"/>
  <c r="D45" i="2" s="1"/>
  <c r="E46" i="2"/>
  <c r="D46" i="2" s="1"/>
  <c r="E39" i="2"/>
  <c r="D39" i="2" s="1"/>
  <c r="E40" i="2"/>
  <c r="D40" i="2" s="1"/>
  <c r="E41" i="2"/>
  <c r="D41" i="2" s="1"/>
  <c r="D63" i="3" l="1"/>
  <c r="E63" i="3"/>
  <c r="M59" i="3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50" i="3"/>
  <c r="E50" i="3"/>
  <c r="D50" i="3"/>
  <c r="E60" i="2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  <c r="C39" i="5" l="1"/>
  <c r="BT39" i="4" l="1"/>
  <c r="BT40" i="4" s="1"/>
  <c r="BU39" i="4"/>
  <c r="BU40" i="4" s="1"/>
  <c r="BV39" i="4"/>
  <c r="BV40" i="4" s="1"/>
  <c r="D39" i="5" l="1"/>
  <c r="E39" i="5"/>
  <c r="E40" i="5" s="1"/>
  <c r="G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E63" i="5" l="1"/>
  <c r="D63" i="5"/>
  <c r="E62" i="5"/>
  <c r="D62" i="5"/>
  <c r="E61" i="5"/>
  <c r="D61" i="5"/>
  <c r="E63" i="4"/>
  <c r="D63" i="4"/>
  <c r="E61" i="4"/>
  <c r="D61" i="4"/>
  <c r="E62" i="4"/>
  <c r="E64" i="4" s="1"/>
  <c r="D62" i="4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4" i="4"/>
  <c r="D44" i="4" s="1"/>
  <c r="E45" i="4"/>
  <c r="D45" i="4" s="1"/>
  <c r="E44" i="5"/>
  <c r="D44" i="5" s="1"/>
  <c r="E45" i="5"/>
  <c r="D45" i="5" s="1"/>
  <c r="D64" i="5" l="1"/>
  <c r="E64" i="5"/>
  <c r="D64" i="4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51" i="4"/>
  <c r="E51" i="4"/>
  <c r="E42" i="3"/>
  <c r="D45" i="3" l="1"/>
  <c r="E45" i="3"/>
  <c r="E43" i="4"/>
  <c r="E46" i="4" l="1"/>
  <c r="D43" i="4"/>
  <c r="D46" i="4" s="1"/>
</calcChain>
</file>

<file path=xl/sharedStrings.xml><?xml version="1.0" encoding="utf-8"?>
<sst xmlns="http://schemas.openxmlformats.org/spreadsheetml/2006/main" count="1867" uniqueCount="1318">
  <si>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</si>
  <si>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</si>
  <si>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</si>
  <si>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</si>
  <si>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</si>
  <si>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</si>
  <si>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</si>
  <si>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</si>
  <si>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</si>
  <si>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</si>
  <si>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</si>
  <si>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</si>
  <si>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</si>
  <si>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</si>
  <si>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</si>
  <si>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</si>
  <si>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</si>
  <si>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</si>
  <si>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</si>
  <si>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</si>
  <si>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</si>
  <si>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</si>
  <si>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</si>
  <si>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</si>
  <si>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</si>
  <si>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</si>
  <si>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</si>
  <si>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</si>
  <si>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</si>
  <si>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</si>
  <si>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</si>
  <si>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</si>
  <si>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</si>
  <si>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</si>
  <si>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</si>
  <si>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</si>
  <si>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</si>
  <si>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</si>
  <si>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</si>
  <si>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</si>
  <si>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</si>
  <si>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</si>
  <si>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</si>
  <si>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</si>
  <si>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</si>
  <si>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</si>
  <si>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</si>
  <si>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</si>
  <si>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</si>
  <si>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</si>
  <si>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</si>
  <si>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</si>
  <si>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</si>
  <si>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</si>
  <si>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</si>
  <si>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</si>
  <si>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</si>
  <si>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</si>
  <si>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</si>
  <si>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</si>
  <si>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</si>
  <si>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</si>
  <si>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</si>
  <si>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</si>
  <si>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</si>
  <si>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</si>
  <si>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</si>
  <si>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</si>
  <si>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</si>
  <si>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</si>
  <si>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</si>
  <si>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</si>
  <si>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</si>
  <si>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</si>
  <si>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</si>
  <si>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</si>
  <si>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</si>
  <si>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</si>
  <si>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</si>
  <si>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</si>
  <si>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</si>
  <si>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</si>
  <si>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</si>
  <si>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</si>
  <si>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</si>
  <si>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</si>
  <si>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</si>
  <si>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</si>
  <si>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</si>
  <si>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</si>
  <si>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</si>
  <si>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</si>
  <si>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</si>
  <si>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</si>
  <si>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</si>
  <si>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</si>
  <si>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</si>
  <si>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</si>
  <si>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</si>
  <si>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</si>
  <si>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</si>
  <si>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</si>
  <si>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</si>
  <si>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</si>
  <si>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</si>
  <si>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</si>
  <si>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</si>
  <si>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</si>
  <si>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</si>
  <si>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</si>
  <si>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</si>
  <si>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</si>
  <si>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</si>
  <si>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</si>
  <si>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</si>
  <si>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</si>
  <si>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</si>
  <si>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</si>
  <si>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</si>
  <si>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</si>
  <si>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</si>
  <si>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</si>
  <si>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</si>
  <si>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</si>
  <si>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</si>
  <si>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</si>
  <si>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</si>
  <si>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</si>
  <si>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</si>
  <si>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</si>
  <si>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</si>
  <si>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</si>
  <si>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</si>
  <si>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</si>
  <si>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</si>
  <si>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</si>
  <si>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</si>
  <si>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</si>
  <si>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</si>
  <si>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</si>
  <si>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</si>
  <si>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</si>
  <si>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</si>
  <si>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</si>
  <si>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</si>
  <si>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</si>
  <si>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</si>
  <si>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</si>
  <si>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</si>
  <si>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</si>
  <si>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</si>
  <si>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</si>
  <si>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</si>
  <si>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</si>
  <si>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</si>
  <si>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</si>
  <si>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</si>
  <si>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</si>
  <si>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</si>
  <si>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</si>
  <si>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</si>
  <si>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</si>
  <si>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</si>
  <si>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</si>
  <si>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</si>
  <si>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</si>
  <si>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</si>
  <si>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</si>
  <si>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</si>
  <si>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</si>
  <si>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</si>
  <si>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</si>
  <si>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</si>
  <si>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</si>
  <si>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</si>
  <si>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</si>
  <si>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</si>
  <si>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</si>
  <si>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</si>
  <si>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</si>
  <si>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</si>
  <si>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</si>
  <si>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</si>
  <si>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</si>
  <si>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</si>
  <si>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</si>
  <si>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</si>
  <si>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</si>
  <si>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</si>
  <si>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</si>
  <si>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</si>
  <si>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</si>
  <si>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</si>
  <si>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</si>
  <si>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</si>
  <si>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</si>
  <si>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</si>
  <si>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</si>
  <si>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</si>
  <si>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</si>
  <si>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</si>
  <si>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</si>
  <si>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</si>
  <si>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</si>
  <si>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</si>
  <si>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</si>
  <si>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</si>
  <si>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</si>
  <si>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</si>
  <si>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</si>
  <si>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</si>
  <si>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</si>
  <si>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</si>
  <si>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</si>
  <si>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</si>
  <si>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</si>
  <si>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</si>
  <si>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</si>
  <si>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</si>
  <si>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</si>
  <si>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</si>
  <si>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</si>
  <si>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</si>
  <si>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</si>
  <si>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</si>
  <si>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</si>
  <si>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</si>
  <si>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</si>
  <si>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</si>
  <si>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</si>
  <si>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</si>
  <si>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</si>
  <si>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</si>
  <si>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</si>
  <si>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</si>
  <si>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</si>
  <si>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</si>
  <si>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</si>
  <si>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</si>
  <si>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</si>
  <si>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</si>
  <si>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</si>
  <si>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</si>
  <si>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</si>
  <si>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</si>
  <si>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</si>
  <si>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</si>
  <si>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</si>
  <si>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</si>
  <si>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</si>
  <si>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</si>
  <si>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</si>
  <si>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</si>
  <si>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</si>
  <si>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</si>
  <si>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</si>
  <si>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</si>
  <si>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</si>
  <si>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</si>
  <si>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</si>
  <si>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</si>
  <si>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</si>
  <si>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</si>
  <si>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</si>
  <si>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</si>
  <si>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</si>
  <si>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</si>
  <si>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</si>
  <si>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</si>
  <si>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</si>
  <si>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</si>
  <si>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</si>
  <si>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</si>
  <si>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</si>
  <si>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</si>
  <si>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</si>
  <si>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</si>
  <si>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</si>
  <si>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</si>
  <si>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</si>
  <si>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</si>
  <si>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</si>
  <si>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</si>
  <si>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</si>
  <si>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</si>
  <si>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</si>
  <si>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</si>
  <si>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</si>
  <si>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</si>
  <si>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</si>
  <si>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</si>
  <si>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</si>
  <si>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</si>
  <si>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</si>
  <si>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</si>
  <si>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</si>
  <si>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</si>
  <si>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</si>
  <si>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</si>
  <si>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</si>
  <si>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</si>
  <si>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</si>
  <si>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</si>
  <si>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</si>
  <si>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</si>
  <si>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</si>
  <si>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</si>
  <si>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</si>
  <si>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</si>
  <si>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</si>
  <si>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</si>
  <si>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</si>
  <si>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</si>
  <si>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</si>
  <si>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</si>
  <si>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</si>
  <si>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</si>
  <si>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</si>
  <si>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</si>
  <si>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</si>
  <si>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</si>
  <si>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</si>
  <si>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</si>
  <si>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</si>
  <si>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</si>
  <si>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</si>
  <si>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</si>
  <si>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</si>
  <si>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</si>
  <si>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</si>
  <si>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</si>
  <si>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</si>
  <si>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</si>
  <si>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</si>
  <si>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</si>
  <si>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</si>
  <si>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</si>
  <si>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</si>
  <si>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</si>
  <si>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</si>
  <si>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</si>
  <si>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</si>
  <si>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</si>
  <si>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</si>
  <si>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</si>
  <si>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</si>
  <si>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</si>
  <si>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</si>
  <si>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</si>
  <si>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</si>
  <si>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</si>
  <si>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</si>
  <si>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</si>
  <si>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</si>
  <si>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</si>
  <si>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</si>
  <si>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</si>
  <si>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</si>
  <si>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</si>
  <si>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</si>
  <si>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</si>
  <si>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</si>
  <si>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</si>
  <si>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</si>
  <si>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</si>
  <si>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</si>
  <si>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</si>
  <si>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</si>
  <si>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</si>
  <si>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</si>
  <si>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</si>
  <si>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</si>
  <si>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</si>
  <si>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</si>
  <si>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</si>
  <si>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</si>
  <si>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</si>
  <si>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</si>
  <si>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</si>
  <si>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</si>
  <si>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</si>
  <si>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</si>
  <si>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</si>
  <si>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</si>
  <si>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</si>
  <si>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</si>
  <si>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</si>
  <si>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</si>
  <si>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</si>
  <si>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</si>
  <si>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</si>
  <si>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</si>
  <si>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</si>
  <si>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</si>
  <si>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</si>
  <si>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</si>
  <si>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</si>
  <si>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</si>
  <si>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</si>
  <si>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</si>
  <si>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</si>
  <si>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</si>
  <si>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</si>
  <si>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</si>
  <si>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</si>
  <si>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</si>
  <si>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</si>
  <si>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</si>
  <si>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</si>
  <si>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</si>
  <si>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</si>
  <si>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</si>
  <si>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</si>
  <si>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</si>
  <si>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</si>
  <si>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</si>
  <si>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</si>
  <si>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</si>
  <si>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</si>
  <si>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</si>
  <si>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</si>
  <si>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</si>
  <si>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</si>
  <si>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</si>
  <si>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</si>
  <si>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</si>
  <si>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</si>
  <si>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</si>
  <si>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</si>
  <si>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</si>
  <si>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</si>
  <si>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</si>
  <si>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</si>
  <si>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</si>
  <si>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</si>
  <si>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</si>
  <si>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</si>
  <si>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</si>
  <si>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</si>
  <si>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</si>
  <si>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</si>
  <si>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</si>
  <si>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</si>
  <si>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</si>
  <si>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</si>
  <si>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</si>
  <si>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</si>
  <si>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</si>
  <si>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</si>
  <si>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</si>
  <si>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</si>
  <si>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</si>
  <si>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</si>
  <si>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</si>
  <si>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</si>
  <si>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</si>
  <si>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</si>
  <si>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</si>
  <si>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</si>
  <si>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</si>
  <si>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</si>
  <si>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</si>
  <si>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</si>
  <si>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</si>
  <si>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</si>
  <si>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</si>
  <si>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</si>
  <si>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</si>
  <si>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</si>
  <si>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</si>
  <si>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</si>
  <si>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</si>
  <si>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</si>
  <si>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</si>
  <si>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</si>
  <si>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</si>
  <si>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</si>
  <si>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</si>
  <si>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</si>
  <si>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</si>
  <si>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</si>
  <si>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</si>
  <si>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</si>
  <si>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</si>
  <si>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</si>
  <si>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</si>
  <si>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</si>
  <si>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</si>
  <si>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</si>
  <si>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</si>
  <si>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</si>
  <si>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</si>
  <si>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</si>
  <si>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</si>
  <si>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</si>
  <si>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</si>
  <si>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</si>
  <si>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</si>
  <si>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</si>
  <si>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</si>
  <si>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</si>
  <si>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</si>
  <si>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</si>
  <si>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</si>
  <si>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</si>
  <si>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</si>
  <si>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</si>
  <si>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</si>
  <si>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</si>
  <si>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</si>
  <si>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</si>
  <si>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</si>
  <si>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</si>
  <si>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</si>
  <si>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</si>
  <si>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</si>
  <si>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</si>
  <si>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</si>
  <si>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</si>
  <si>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</si>
  <si>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</si>
  <si>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</si>
  <si>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</si>
  <si>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</si>
  <si>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</si>
  <si>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</si>
  <si>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</si>
  <si>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</si>
  <si>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</si>
  <si>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</si>
  <si>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</si>
  <si>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</si>
  <si>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</si>
  <si>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</si>
  <si>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</si>
  <si>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</si>
  <si>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</si>
  <si>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</si>
  <si>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</si>
  <si>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</si>
  <si>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</si>
  <si>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</si>
  <si>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</si>
  <si>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</si>
  <si>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</si>
  <si>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</si>
  <si>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</si>
  <si>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</si>
  <si>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</si>
  <si>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</si>
  <si>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</si>
  <si>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</si>
  <si>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</si>
  <si>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</si>
  <si>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</si>
  <si>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</si>
  <si>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</si>
  <si>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</si>
  <si>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</si>
  <si>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</si>
  <si>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</si>
  <si>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</si>
  <si>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</si>
  <si>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</si>
  <si>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</si>
  <si>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</si>
  <si>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</si>
  <si>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</si>
  <si>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</si>
  <si>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</si>
  <si>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</si>
  <si>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</si>
  <si>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</si>
  <si>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</si>
  <si>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</si>
  <si>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</si>
  <si>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</si>
  <si>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</si>
  <si>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</si>
  <si>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</si>
  <si>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</si>
  <si>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</si>
  <si>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</si>
  <si>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</si>
  <si>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</si>
  <si>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</si>
  <si>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</si>
  <si>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</si>
  <si>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</si>
  <si>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</si>
  <si>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</si>
  <si>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</si>
  <si>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</si>
  <si>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</si>
  <si>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</si>
  <si>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</si>
  <si>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</si>
  <si>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</si>
  <si>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</si>
  <si>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</si>
  <si>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</si>
  <si>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</si>
  <si>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</si>
  <si>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</si>
  <si>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</si>
  <si>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</si>
  <si>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</si>
  <si>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</si>
  <si>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</si>
  <si>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</si>
  <si>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</si>
  <si>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</si>
  <si>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</si>
  <si>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</si>
  <si>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</si>
  <si>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</si>
  <si>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</si>
  <si>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</si>
  <si>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</si>
  <si>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</si>
  <si>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</si>
  <si>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</si>
  <si>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</si>
  <si>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</si>
  <si>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</si>
  <si>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</si>
  <si>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</si>
  <si>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</si>
  <si>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</si>
  <si>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</si>
  <si>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</si>
  <si>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</si>
  <si>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</si>
  <si>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</si>
  <si>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</si>
  <si>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</si>
  <si>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</si>
  <si>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</si>
  <si>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</si>
  <si>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</si>
  <si>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</si>
  <si>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</si>
  <si>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</si>
  <si>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</si>
  <si>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</si>
  <si>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</si>
  <si>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</si>
  <si>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</si>
  <si>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</si>
  <si>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</si>
  <si>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</si>
  <si>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</si>
  <si>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</si>
  <si>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</si>
  <si>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</si>
  <si>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</si>
  <si>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</si>
  <si>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</si>
  <si>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</si>
  <si>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</si>
  <si>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</si>
  <si>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</si>
  <si>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</si>
  <si>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</si>
  <si>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</si>
  <si>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</si>
  <si>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</si>
  <si>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</si>
  <si>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</si>
  <si>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</si>
  <si>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</si>
  <si>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</si>
  <si>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</si>
  <si>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</si>
  <si>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</si>
  <si>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</si>
  <si>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</si>
  <si>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</si>
  <si>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</si>
  <si>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</si>
  <si>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</si>
  <si>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</si>
  <si>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</si>
  <si>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</si>
  <si>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</si>
  <si>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</si>
  <si>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</si>
  <si>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</si>
  <si>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</si>
  <si>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</si>
  <si>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</si>
  <si>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</si>
  <si>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</si>
  <si>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</si>
  <si>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</si>
  <si>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</si>
  <si>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</si>
  <si>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</si>
  <si>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</si>
  <si>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</si>
  <si>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</si>
  <si>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</si>
  <si>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</si>
  <si>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</si>
  <si>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</si>
  <si>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</si>
  <si>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</si>
  <si>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</si>
  <si>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</si>
  <si>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</si>
  <si>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</si>
  <si>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</si>
  <si>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</si>
  <si>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</si>
  <si>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</si>
  <si>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</si>
  <si>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</si>
  <si>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</si>
  <si>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</si>
  <si>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</si>
  <si>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</si>
  <si>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</si>
  <si>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</si>
  <si>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</si>
  <si>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</si>
  <si>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</si>
  <si>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</si>
  <si>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</si>
  <si>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</si>
  <si>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</si>
  <si>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</si>
  <si>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</si>
  <si>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</si>
  <si>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</si>
  <si>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</si>
  <si>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</si>
  <si>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</si>
  <si>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</si>
  <si>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</si>
  <si>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</si>
  <si>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</si>
  <si>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</si>
  <si>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</si>
  <si>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</si>
  <si>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</si>
  <si>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</si>
  <si>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</si>
  <si>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</si>
  <si>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</si>
  <si>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</si>
  <si>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</si>
  <si>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</si>
  <si>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</si>
  <si>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</si>
  <si>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</si>
  <si>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</si>
  <si>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</si>
  <si>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</si>
  <si>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</si>
  <si>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</si>
  <si>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</si>
  <si>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</si>
  <si>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</si>
  <si>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</si>
  <si>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</si>
  <si>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</si>
  <si>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</si>
  <si>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</si>
  <si>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</si>
  <si>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</si>
  <si>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</si>
  <si>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</si>
  <si>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</si>
  <si>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</si>
  <si>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</si>
  <si>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</si>
  <si>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</si>
  <si>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</si>
  <si>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</si>
  <si>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</si>
  <si>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</si>
  <si>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</si>
  <si>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</si>
  <si>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</si>
  <si>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</si>
  <si>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</si>
  <si>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</si>
  <si>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</si>
  <si>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</si>
  <si>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</si>
  <si>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</si>
  <si>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</si>
  <si>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</si>
  <si>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</si>
  <si>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</si>
  <si>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</si>
  <si>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</si>
  <si>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</si>
  <si>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</si>
  <si>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</si>
  <si>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</si>
  <si>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</si>
  <si>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</si>
  <si>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</si>
  <si>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</si>
  <si>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</si>
  <si>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</si>
  <si>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</si>
  <si>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</si>
  <si>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</si>
  <si>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</si>
  <si>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</si>
  <si>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</si>
  <si>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</si>
  <si>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</si>
  <si>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</si>
  <si>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</si>
  <si>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</si>
  <si>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</si>
  <si>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</si>
  <si>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</si>
  <si>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</si>
  <si>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</si>
  <si>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</si>
  <si>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</si>
  <si>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</si>
  <si>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</si>
  <si>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</si>
  <si>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</si>
  <si>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</si>
  <si>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</si>
  <si>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</si>
  <si>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</si>
  <si>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</si>
  <si>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</si>
  <si>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</si>
  <si>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</si>
  <si>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</si>
  <si>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</si>
  <si>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</si>
  <si>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</si>
  <si>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</si>
  <si>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</si>
  <si>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</si>
  <si>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</si>
  <si>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</si>
  <si>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</si>
  <si>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</si>
  <si>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</si>
  <si>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</si>
  <si>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</si>
  <si>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</si>
  <si>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</si>
  <si>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</si>
  <si>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</si>
  <si>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</si>
  <si>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</si>
  <si>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</si>
  <si>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</si>
  <si>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</si>
  <si>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</si>
  <si>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</si>
  <si>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</si>
  <si>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</si>
  <si>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</si>
  <si>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</si>
  <si>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</si>
  <si>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</si>
  <si>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</si>
  <si>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</si>
  <si>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</si>
  <si>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</si>
  <si>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</si>
  <si>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</si>
  <si>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</si>
  <si>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</si>
  <si>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</si>
  <si>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</si>
  <si>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</si>
  <si>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</si>
  <si>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</si>
  <si>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</si>
  <si>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</si>
  <si>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</si>
  <si>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</si>
  <si>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</si>
  <si>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</si>
  <si>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</si>
  <si>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</si>
  <si>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</si>
  <si>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</si>
  <si>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</si>
  <si>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</si>
  <si>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</si>
  <si>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</si>
  <si>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</si>
  <si>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</si>
  <si>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</si>
  <si>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</si>
  <si>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</si>
  <si>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</si>
  <si>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</si>
  <si>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</si>
  <si>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</si>
  <si>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</si>
  <si>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</si>
  <si>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</si>
  <si>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</si>
  <si>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</si>
  <si>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</si>
  <si>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</si>
  <si>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</si>
  <si>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</si>
  <si>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</si>
  <si>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</si>
  <si>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</si>
  <si>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</si>
  <si>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</si>
  <si>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</si>
  <si>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</si>
  <si>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</si>
  <si>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</si>
  <si>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</si>
  <si>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</si>
  <si>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</si>
  <si>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</si>
  <si>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</si>
  <si>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</si>
  <si>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</si>
  <si>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</si>
  <si>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</si>
  <si>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</si>
  <si>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</si>
  <si>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</si>
  <si>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</si>
  <si>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</si>
  <si>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</si>
  <si>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</si>
  <si>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</si>
  <si>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</si>
  <si>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</si>
  <si>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</si>
  <si>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</si>
  <si>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</si>
  <si>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</si>
  <si>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</si>
  <si>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</si>
  <si>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</si>
  <si>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</si>
  <si>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</si>
  <si>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</si>
  <si>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</si>
  <si>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</si>
  <si>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</si>
  <si>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</si>
  <si>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</si>
  <si>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</si>
  <si>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</si>
  <si>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</si>
  <si>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</si>
  <si>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</si>
  <si>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</si>
  <si>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</si>
  <si>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</si>
  <si>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</si>
  <si>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</si>
  <si>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</si>
  <si>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</si>
  <si>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</si>
  <si>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</si>
  <si>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</si>
  <si>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</si>
  <si>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</si>
  <si>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</si>
  <si>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</si>
  <si>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</si>
  <si>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</si>
  <si>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</si>
  <si>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</si>
  <si>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</si>
  <si>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</si>
  <si>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</si>
  <si>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</si>
  <si>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</si>
  <si>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</si>
  <si>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</si>
  <si>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</si>
  <si>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</si>
  <si>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</si>
  <si>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</si>
  <si>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</si>
  <si>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</si>
  <si>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</si>
  <si>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</si>
  <si>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</si>
  <si>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</si>
  <si>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</si>
  <si>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</si>
  <si>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</si>
  <si>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</si>
  <si>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</si>
  <si>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</si>
  <si>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</si>
  <si>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</si>
  <si>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</si>
  <si>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</si>
  <si>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</si>
  <si>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</si>
  <si>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</si>
  <si>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</si>
  <si>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</si>
  <si>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</si>
  <si>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</si>
  <si>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</si>
  <si>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</si>
  <si>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</si>
  <si>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</si>
  <si>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</si>
  <si>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</si>
  <si>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</si>
  <si>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</si>
  <si>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</si>
  <si>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</si>
  <si>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</si>
  <si>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</si>
  <si>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</si>
  <si>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</si>
  <si>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</si>
  <si>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</si>
  <si>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</si>
  <si>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</si>
  <si>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</si>
  <si>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</si>
  <si>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</si>
  <si>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</si>
  <si>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</si>
  <si>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</si>
  <si>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</si>
  <si>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</si>
  <si>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</si>
  <si>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</si>
  <si>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</si>
  <si>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</si>
  <si>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</si>
  <si>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</si>
  <si>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</si>
  <si>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</si>
  <si>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</si>
  <si>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</si>
  <si>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</si>
  <si>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</si>
  <si>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</si>
  <si>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</si>
  <si>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</si>
  <si>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</si>
  <si>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</si>
  <si>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</si>
  <si>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</si>
  <si>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</si>
  <si>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</si>
  <si>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</si>
  <si>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</si>
  <si>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</si>
  <si>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</si>
  <si>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</si>
  <si>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</si>
  <si>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</si>
  <si>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</si>
  <si>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</si>
  <si>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</si>
  <si>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</si>
  <si>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</si>
  <si>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</si>
  <si>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</si>
  <si>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</si>
  <si>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</si>
  <si>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</si>
  <si>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</si>
  <si>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</si>
  <si>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</si>
  <si>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</si>
  <si>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</si>
  <si>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</si>
  <si>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</si>
  <si>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</si>
  <si>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</si>
  <si>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</si>
  <si>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</si>
  <si>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</si>
  <si>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</si>
  <si>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</si>
  <si>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</si>
  <si>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</si>
  <si>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</si>
  <si>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</si>
  <si>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</si>
  <si>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</si>
  <si>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</si>
  <si>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</si>
  <si>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</si>
  <si>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</si>
  <si>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</si>
  <si>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</si>
  <si>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</si>
  <si>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</si>
  <si>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</si>
  <si>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</si>
  <si>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</si>
  <si>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</si>
  <si>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</si>
  <si>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</si>
  <si>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</si>
  <si>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</si>
  <si>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</si>
  <si>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</si>
  <si>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</si>
  <si>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</si>
  <si>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</si>
  <si>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</si>
  <si>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</si>
  <si>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</si>
  <si>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</si>
  <si>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</si>
  <si>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</si>
  <si>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</si>
  <si>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</si>
  <si>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</si>
  <si>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</si>
  <si>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</si>
  <si>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</si>
  <si>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</si>
  <si>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</si>
  <si>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</si>
  <si>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</si>
  <si>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</si>
  <si>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</si>
  <si>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</si>
  <si>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</si>
  <si>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</si>
  <si>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</si>
  <si>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</si>
  <si>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</si>
  <si>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</si>
  <si>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</si>
  <si>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</si>
  <si>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</si>
  <si>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</si>
  <si>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</si>
  <si>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</si>
  <si>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</si>
  <si>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</si>
  <si>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</si>
  <si>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</si>
  <si>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</si>
  <si>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</si>
  <si>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</si>
  <si>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</si>
  <si>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</si>
  <si>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</si>
  <si>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</si>
  <si>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</si>
  <si>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</si>
  <si>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</si>
  <si>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</si>
  <si>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</si>
  <si>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</si>
  <si>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</si>
  <si>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</si>
  <si>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</si>
  <si>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</si>
  <si>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</si>
  <si>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</si>
  <si>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</si>
  <si>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</si>
  <si>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</si>
  <si>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</si>
  <si>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</si>
  <si>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</si>
  <si>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</si>
  <si>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</si>
  <si>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</si>
  <si>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</si>
  <si>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</si>
  <si>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</si>
  <si>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</si>
  <si>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</si>
  <si>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</si>
  <si>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</si>
  <si>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</si>
  <si>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</si>
  <si>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</si>
  <si>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</si>
  <si>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</si>
  <si>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</si>
  <si>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</si>
  <si>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</si>
  <si>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</si>
  <si>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</si>
  <si>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</si>
  <si>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</si>
  <si>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</si>
  <si>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</si>
  <si>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</si>
  <si>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</si>
  <si>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</si>
  <si>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</si>
  <si>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</si>
  <si>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</si>
  <si>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</si>
  <si>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</si>
  <si>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</si>
  <si>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</si>
  <si>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</si>
  <si>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</si>
  <si>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</si>
  <si>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</si>
  <si>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</si>
  <si>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</si>
  <si>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</si>
  <si>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</si>
  <si>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</si>
  <si>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</si>
  <si>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</si>
  <si>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</si>
  <si>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</si>
  <si>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</si>
  <si>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</si>
  <si>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</si>
  <si>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</si>
  <si>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Аширбекова Дилия </t>
  </si>
  <si>
    <t>Қорғанбек Дінали</t>
  </si>
  <si>
    <t>Эберт Виталина</t>
  </si>
  <si>
    <t>Тлеубаева Зере</t>
  </si>
  <si>
    <t>Жылкышы Магжан</t>
  </si>
  <si>
    <t>Ережепов Султан</t>
  </si>
  <si>
    <t>Алин Алихан</t>
  </si>
  <si>
    <t>Байгутов Нариман</t>
  </si>
  <si>
    <t>Кушманова Альсина</t>
  </si>
  <si>
    <t>Молдаш Мариям</t>
  </si>
  <si>
    <t>Болатхан Каламкас</t>
  </si>
  <si>
    <t>Сейтжан Али</t>
  </si>
  <si>
    <t>Марат Ислам</t>
  </si>
  <si>
    <t>Ерболов Алидар</t>
  </si>
  <si>
    <t>Бағдат Инаят</t>
  </si>
  <si>
    <t>Ермұхамбет Айкүміс</t>
  </si>
  <si>
    <t>Баратай Қасиет</t>
  </si>
  <si>
    <t>Галыбаев Ибрахим</t>
  </si>
  <si>
    <t xml:space="preserve">Қадылғазы Мұстафа </t>
  </si>
  <si>
    <t>Ауталипов Қайсар</t>
  </si>
  <si>
    <t xml:space="preserve">                                  Оқу жылы: 2025-2026                              Топ: №1 "Балапан"                       Өткізу мерзімі:Мамыр</t>
  </si>
  <si>
    <t xml:space="preserve">Шмурина Василиса </t>
  </si>
  <si>
    <t>Саромля Валентин</t>
  </si>
  <si>
    <t xml:space="preserve">Болат Санжар </t>
  </si>
  <si>
    <t xml:space="preserve">Тулкинов Саят </t>
  </si>
  <si>
    <t xml:space="preserve">Хохлов Михаил </t>
  </si>
  <si>
    <t xml:space="preserve">Қайрат  Даир </t>
  </si>
  <si>
    <t>Касымова Айару</t>
  </si>
  <si>
    <t>Гуденко Арина</t>
  </si>
  <si>
    <t>Лардыгина Николь</t>
  </si>
  <si>
    <t>Хамидуллин Алан</t>
  </si>
  <si>
    <t>Каиырбек Эмин</t>
  </si>
  <si>
    <t>Кенесова  Рамина</t>
  </si>
  <si>
    <t>Тригубенко Есения</t>
  </si>
  <si>
    <t>Толеген Али</t>
  </si>
  <si>
    <t>Гришина Каролина</t>
  </si>
  <si>
    <t>Таксиди Сефания</t>
  </si>
  <si>
    <t>Алтай Амир</t>
  </si>
  <si>
    <t>Таалаев Рамиз</t>
  </si>
  <si>
    <t>Жауар Малика</t>
  </si>
  <si>
    <t>Ступина Рамина</t>
  </si>
  <si>
    <t xml:space="preserve">                                  Оқу жылы: 2025-2026                             Топ: №7 "Сказка"                    Өткізу мерзімі:Мамыр</t>
  </si>
  <si>
    <t xml:space="preserve">Бактыбекова Раяна </t>
  </si>
  <si>
    <t>Миллер Роберт</t>
  </si>
  <si>
    <t>Нурлан Ислам</t>
  </si>
  <si>
    <t>Чернега Алдияр</t>
  </si>
  <si>
    <t>Канат Махмет</t>
  </si>
  <si>
    <t>Қайрат Самир</t>
  </si>
  <si>
    <t xml:space="preserve">Қайрат Дарын </t>
  </si>
  <si>
    <t>Абай Медина</t>
  </si>
  <si>
    <t>Үстенбек Айым</t>
  </si>
  <si>
    <t>Толебай Азим</t>
  </si>
  <si>
    <t>Баширова Ариана</t>
  </si>
  <si>
    <t xml:space="preserve">Латибжанов Мухаммадер </t>
  </si>
  <si>
    <t>Рақымжан Әміре</t>
  </si>
  <si>
    <t xml:space="preserve">Серикпаева Саяна </t>
  </si>
  <si>
    <t xml:space="preserve">Болат Айша </t>
  </si>
  <si>
    <t>Боранбай Ислам</t>
  </si>
  <si>
    <t xml:space="preserve">Елен Әмре </t>
  </si>
  <si>
    <t xml:space="preserve">Құрмаш Айсана </t>
  </si>
  <si>
    <t>Жүсіп Амир</t>
  </si>
  <si>
    <t xml:space="preserve">Қунанбай  Мұстафа </t>
  </si>
  <si>
    <t>Жакупов Ислам</t>
  </si>
  <si>
    <t>Жусупов Алдияр</t>
  </si>
  <si>
    <t>Бихан Мансұр</t>
  </si>
  <si>
    <t xml:space="preserve">                                  Оқу жылы: 2025-2026                            Топ:№8 "Бота"                        Өткізу мерзімі:Мамыр</t>
  </si>
  <si>
    <t>Алимова Айлин</t>
  </si>
  <si>
    <t xml:space="preserve">Егинбаева Ясина </t>
  </si>
  <si>
    <t>Калкешова Аймира</t>
  </si>
  <si>
    <t>Еркін Әбдірахим</t>
  </si>
  <si>
    <t xml:space="preserve">Еркін Әбдірахман </t>
  </si>
  <si>
    <t xml:space="preserve">Мұса Амирхан </t>
  </si>
  <si>
    <t>Ежов Леон</t>
  </si>
  <si>
    <t>Мұрат Айтөре</t>
  </si>
  <si>
    <t>Сапаров Алиаскар</t>
  </si>
  <si>
    <t>Марат Есенәлі</t>
  </si>
  <si>
    <t>Хуанышбекұлы Әлішер</t>
  </si>
  <si>
    <t>Назымбек Ақбербен</t>
  </si>
  <si>
    <t xml:space="preserve">                                  Оқу жылы: 2025-2026                           Топ:№5 "Қарлығаш"                  Өткізу мерзімі:Мамыр</t>
  </si>
  <si>
    <t>Мамыр</t>
  </si>
  <si>
    <t>№5 "Қарлығаш"</t>
  </si>
  <si>
    <t>2025-2026</t>
  </si>
  <si>
    <t>Құрмаш Арсен</t>
  </si>
  <si>
    <t>Болат Айбике</t>
  </si>
  <si>
    <t>Дулат Хан</t>
  </si>
  <si>
    <t>Егинбаев Алимансур</t>
  </si>
  <si>
    <t>Болатхан Бейбіт</t>
  </si>
  <si>
    <t xml:space="preserve">Рустемова Сария </t>
  </si>
  <si>
    <t>Омарова Айсу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</si>
</sst>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0.5"/>
      <color rgb="FF333333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CV1" workbookViewId="0">
      <selection activeCell="CF15" sqref="CF15:CH3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58</v>
      </c>
      <c r="B1" s="11" t="s">
        <v>57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1249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7"/>
      <c r="P2" s="7"/>
      <c r="Q2" s="7"/>
      <c r="R2" s="7"/>
      <c r="S2" s="7"/>
      <c r="T2" s="7"/>
      <c r="U2" s="7"/>
      <c r="V2" s="7"/>
      <c r="DP2" s="116" t="s">
        <v>1211</v>
      </c>
      <c r="DQ2" s="11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7" t="s">
        <v>0</v>
      </c>
      <c r="B5" s="117" t="s">
        <v>1</v>
      </c>
      <c r="C5" s="118" t="s">
        <v>22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0" t="s">
        <v>2</v>
      </c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9" t="s">
        <v>36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 t="s">
        <v>46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95" t="s">
        <v>52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 x14ac:dyDescent="0.3">
      <c r="A6" s="117"/>
      <c r="B6" s="117"/>
      <c r="C6" s="112" t="s">
        <v>1215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2" t="s">
        <v>1217</v>
      </c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 t="s">
        <v>3</v>
      </c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 t="s">
        <v>37</v>
      </c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 t="s">
        <v>63</v>
      </c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 t="s">
        <v>47</v>
      </c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3" t="s">
        <v>78</v>
      </c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 t="s">
        <v>90</v>
      </c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 t="s">
        <v>48</v>
      </c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0" t="s">
        <v>1218</v>
      </c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</row>
    <row r="7" spans="1:254" ht="0.75" customHeight="1" x14ac:dyDescent="0.3">
      <c r="A7" s="117"/>
      <c r="B7" s="117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7"/>
      <c r="B8" s="117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7"/>
      <c r="B9" s="117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7"/>
      <c r="B10" s="117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7"/>
      <c r="B11" s="117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7"/>
      <c r="B12" s="117"/>
      <c r="C12" s="114" t="s">
        <v>59</v>
      </c>
      <c r="D12" s="114" t="s">
        <v>5</v>
      </c>
      <c r="E12" s="114" t="s">
        <v>6</v>
      </c>
      <c r="F12" s="114" t="s">
        <v>60</v>
      </c>
      <c r="G12" s="114" t="s">
        <v>7</v>
      </c>
      <c r="H12" s="114" t="s">
        <v>8</v>
      </c>
      <c r="I12" s="114" t="s">
        <v>61</v>
      </c>
      <c r="J12" s="114" t="s">
        <v>9</v>
      </c>
      <c r="K12" s="114" t="s">
        <v>10</v>
      </c>
      <c r="L12" s="114" t="s">
        <v>62</v>
      </c>
      <c r="M12" s="114" t="s">
        <v>9</v>
      </c>
      <c r="N12" s="114" t="s">
        <v>10</v>
      </c>
      <c r="O12" s="114" t="s">
        <v>76</v>
      </c>
      <c r="P12" s="114"/>
      <c r="Q12" s="114"/>
      <c r="R12" s="114" t="s">
        <v>5</v>
      </c>
      <c r="S12" s="114"/>
      <c r="T12" s="114"/>
      <c r="U12" s="114" t="s">
        <v>77</v>
      </c>
      <c r="V12" s="114"/>
      <c r="W12" s="114"/>
      <c r="X12" s="114" t="s">
        <v>12</v>
      </c>
      <c r="Y12" s="114"/>
      <c r="Z12" s="114"/>
      <c r="AA12" s="114" t="s">
        <v>7</v>
      </c>
      <c r="AB12" s="114"/>
      <c r="AC12" s="114"/>
      <c r="AD12" s="114" t="s">
        <v>8</v>
      </c>
      <c r="AE12" s="114"/>
      <c r="AF12" s="114"/>
      <c r="AG12" s="111" t="s">
        <v>13</v>
      </c>
      <c r="AH12" s="111"/>
      <c r="AI12" s="111"/>
      <c r="AJ12" s="114" t="s">
        <v>9</v>
      </c>
      <c r="AK12" s="114"/>
      <c r="AL12" s="114"/>
      <c r="AM12" s="111" t="s">
        <v>72</v>
      </c>
      <c r="AN12" s="111"/>
      <c r="AO12" s="111"/>
      <c r="AP12" s="111" t="s">
        <v>73</v>
      </c>
      <c r="AQ12" s="111"/>
      <c r="AR12" s="111"/>
      <c r="AS12" s="111" t="s">
        <v>74</v>
      </c>
      <c r="AT12" s="111"/>
      <c r="AU12" s="111"/>
      <c r="AV12" s="111" t="s">
        <v>75</v>
      </c>
      <c r="AW12" s="111"/>
      <c r="AX12" s="111"/>
      <c r="AY12" s="111" t="s">
        <v>64</v>
      </c>
      <c r="AZ12" s="111"/>
      <c r="BA12" s="111"/>
      <c r="BB12" s="111" t="s">
        <v>65</v>
      </c>
      <c r="BC12" s="111"/>
      <c r="BD12" s="111"/>
      <c r="BE12" s="111" t="s">
        <v>66</v>
      </c>
      <c r="BF12" s="111"/>
      <c r="BG12" s="111"/>
      <c r="BH12" s="111" t="s">
        <v>67</v>
      </c>
      <c r="BI12" s="111"/>
      <c r="BJ12" s="111"/>
      <c r="BK12" s="111" t="s">
        <v>68</v>
      </c>
      <c r="BL12" s="111"/>
      <c r="BM12" s="111"/>
      <c r="BN12" s="111" t="s">
        <v>69</v>
      </c>
      <c r="BO12" s="111"/>
      <c r="BP12" s="111"/>
      <c r="BQ12" s="111" t="s">
        <v>70</v>
      </c>
      <c r="BR12" s="111"/>
      <c r="BS12" s="111"/>
      <c r="BT12" s="111" t="s">
        <v>71</v>
      </c>
      <c r="BU12" s="111"/>
      <c r="BV12" s="111"/>
      <c r="BW12" s="111" t="s">
        <v>83</v>
      </c>
      <c r="BX12" s="111"/>
      <c r="BY12" s="111"/>
      <c r="BZ12" s="111" t="s">
        <v>84</v>
      </c>
      <c r="CA12" s="111"/>
      <c r="CB12" s="111"/>
      <c r="CC12" s="111" t="s">
        <v>85</v>
      </c>
      <c r="CD12" s="111"/>
      <c r="CE12" s="111"/>
      <c r="CF12" s="111" t="s">
        <v>86</v>
      </c>
      <c r="CG12" s="111"/>
      <c r="CH12" s="111"/>
      <c r="CI12" s="111" t="s">
        <v>87</v>
      </c>
      <c r="CJ12" s="111"/>
      <c r="CK12" s="111"/>
      <c r="CL12" s="111" t="s">
        <v>88</v>
      </c>
      <c r="CM12" s="111"/>
      <c r="CN12" s="111"/>
      <c r="CO12" s="111" t="s">
        <v>89</v>
      </c>
      <c r="CP12" s="111"/>
      <c r="CQ12" s="111"/>
      <c r="CR12" s="111" t="s">
        <v>79</v>
      </c>
      <c r="CS12" s="111"/>
      <c r="CT12" s="111"/>
      <c r="CU12" s="111" t="s">
        <v>80</v>
      </c>
      <c r="CV12" s="111"/>
      <c r="CW12" s="111"/>
      <c r="CX12" s="111" t="s">
        <v>81</v>
      </c>
      <c r="CY12" s="111"/>
      <c r="CZ12" s="111"/>
      <c r="DA12" s="111" t="s">
        <v>82</v>
      </c>
      <c r="DB12" s="111"/>
      <c r="DC12" s="111"/>
      <c r="DD12" s="111" t="s">
        <v>91</v>
      </c>
      <c r="DE12" s="111"/>
      <c r="DF12" s="111"/>
      <c r="DG12" s="111" t="s">
        <v>92</v>
      </c>
      <c r="DH12" s="111"/>
      <c r="DI12" s="111"/>
      <c r="DJ12" s="111" t="s">
        <v>93</v>
      </c>
      <c r="DK12" s="111"/>
      <c r="DL12" s="111"/>
      <c r="DM12" s="111" t="s">
        <v>94</v>
      </c>
      <c r="DN12" s="111"/>
      <c r="DO12" s="111"/>
      <c r="DP12" s="111" t="s">
        <v>95</v>
      </c>
      <c r="DQ12" s="111"/>
      <c r="DR12" s="111"/>
    </row>
    <row r="13" spans="1:254" ht="59.25" customHeight="1" x14ac:dyDescent="0.3">
      <c r="A13" s="117"/>
      <c r="B13" s="117"/>
      <c r="C13" s="102" t="s">
        <v>739</v>
      </c>
      <c r="D13" s="102"/>
      <c r="E13" s="102"/>
      <c r="F13" s="102" t="s">
        <v>743</v>
      </c>
      <c r="G13" s="102"/>
      <c r="H13" s="102"/>
      <c r="I13" s="102" t="s">
        <v>744</v>
      </c>
      <c r="J13" s="102"/>
      <c r="K13" s="102"/>
      <c r="L13" s="102" t="s">
        <v>745</v>
      </c>
      <c r="M13" s="102"/>
      <c r="N13" s="102"/>
      <c r="O13" s="102" t="s">
        <v>106</v>
      </c>
      <c r="P13" s="102"/>
      <c r="Q13" s="102"/>
      <c r="R13" s="102" t="s">
        <v>108</v>
      </c>
      <c r="S13" s="102"/>
      <c r="T13" s="102"/>
      <c r="U13" s="102" t="s">
        <v>747</v>
      </c>
      <c r="V13" s="102"/>
      <c r="W13" s="102"/>
      <c r="X13" s="102" t="s">
        <v>748</v>
      </c>
      <c r="Y13" s="102"/>
      <c r="Z13" s="102"/>
      <c r="AA13" s="102" t="s">
        <v>749</v>
      </c>
      <c r="AB13" s="102"/>
      <c r="AC13" s="102"/>
      <c r="AD13" s="102" t="s">
        <v>751</v>
      </c>
      <c r="AE13" s="102"/>
      <c r="AF13" s="102"/>
      <c r="AG13" s="102" t="s">
        <v>753</v>
      </c>
      <c r="AH13" s="102"/>
      <c r="AI13" s="102"/>
      <c r="AJ13" s="102" t="s">
        <v>1157</v>
      </c>
      <c r="AK13" s="102"/>
      <c r="AL13" s="102"/>
      <c r="AM13" s="102" t="s">
        <v>758</v>
      </c>
      <c r="AN13" s="102"/>
      <c r="AO13" s="102"/>
      <c r="AP13" s="102" t="s">
        <v>759</v>
      </c>
      <c r="AQ13" s="102"/>
      <c r="AR13" s="102"/>
      <c r="AS13" s="102" t="s">
        <v>760</v>
      </c>
      <c r="AT13" s="102"/>
      <c r="AU13" s="102"/>
      <c r="AV13" s="102" t="s">
        <v>761</v>
      </c>
      <c r="AW13" s="102"/>
      <c r="AX13" s="102"/>
      <c r="AY13" s="102" t="s">
        <v>763</v>
      </c>
      <c r="AZ13" s="102"/>
      <c r="BA13" s="102"/>
      <c r="BB13" s="102" t="s">
        <v>764</v>
      </c>
      <c r="BC13" s="102"/>
      <c r="BD13" s="102"/>
      <c r="BE13" s="102" t="s">
        <v>765</v>
      </c>
      <c r="BF13" s="102"/>
      <c r="BG13" s="102"/>
      <c r="BH13" s="102" t="s">
        <v>766</v>
      </c>
      <c r="BI13" s="102"/>
      <c r="BJ13" s="102"/>
      <c r="BK13" s="102" t="s">
        <v>767</v>
      </c>
      <c r="BL13" s="102"/>
      <c r="BM13" s="102"/>
      <c r="BN13" s="102" t="s">
        <v>769</v>
      </c>
      <c r="BO13" s="102"/>
      <c r="BP13" s="102"/>
      <c r="BQ13" s="102" t="s">
        <v>770</v>
      </c>
      <c r="BR13" s="102"/>
      <c r="BS13" s="102"/>
      <c r="BT13" s="102" t="s">
        <v>772</v>
      </c>
      <c r="BU13" s="102"/>
      <c r="BV13" s="102"/>
      <c r="BW13" s="102" t="s">
        <v>774</v>
      </c>
      <c r="BX13" s="102"/>
      <c r="BY13" s="102"/>
      <c r="BZ13" s="102" t="s">
        <v>775</v>
      </c>
      <c r="CA13" s="102"/>
      <c r="CB13" s="102"/>
      <c r="CC13" s="102" t="s">
        <v>779</v>
      </c>
      <c r="CD13" s="102"/>
      <c r="CE13" s="102"/>
      <c r="CF13" s="102" t="s">
        <v>782</v>
      </c>
      <c r="CG13" s="102"/>
      <c r="CH13" s="102"/>
      <c r="CI13" s="102" t="s">
        <v>783</v>
      </c>
      <c r="CJ13" s="102"/>
      <c r="CK13" s="102"/>
      <c r="CL13" s="102" t="s">
        <v>784</v>
      </c>
      <c r="CM13" s="102"/>
      <c r="CN13" s="102"/>
      <c r="CO13" s="102" t="s">
        <v>785</v>
      </c>
      <c r="CP13" s="102"/>
      <c r="CQ13" s="102"/>
      <c r="CR13" s="102" t="s">
        <v>787</v>
      </c>
      <c r="CS13" s="102"/>
      <c r="CT13" s="102"/>
      <c r="CU13" s="102" t="s">
        <v>788</v>
      </c>
      <c r="CV13" s="102"/>
      <c r="CW13" s="102"/>
      <c r="CX13" s="102" t="s">
        <v>789</v>
      </c>
      <c r="CY13" s="102"/>
      <c r="CZ13" s="102"/>
      <c r="DA13" s="102" t="s">
        <v>790</v>
      </c>
      <c r="DB13" s="102"/>
      <c r="DC13" s="102"/>
      <c r="DD13" s="102" t="s">
        <v>791</v>
      </c>
      <c r="DE13" s="102"/>
      <c r="DF13" s="102"/>
      <c r="DG13" s="102" t="s">
        <v>792</v>
      </c>
      <c r="DH13" s="102"/>
      <c r="DI13" s="102"/>
      <c r="DJ13" s="102" t="s">
        <v>794</v>
      </c>
      <c r="DK13" s="102"/>
      <c r="DL13" s="102"/>
      <c r="DM13" s="102" t="s">
        <v>795</v>
      </c>
      <c r="DN13" s="102"/>
      <c r="DO13" s="102"/>
      <c r="DP13" s="102" t="s">
        <v>796</v>
      </c>
      <c r="DQ13" s="102"/>
      <c r="DR13" s="102"/>
    </row>
    <row r="14" spans="1:254" ht="83.25" customHeight="1" thickBot="1" x14ac:dyDescent="0.35">
      <c r="A14" s="117"/>
      <c r="B14" s="117"/>
      <c r="C14" s="50" t="s">
        <v>740</v>
      </c>
      <c r="D14" s="50" t="s">
        <v>741</v>
      </c>
      <c r="E14" s="50" t="s">
        <v>742</v>
      </c>
      <c r="F14" s="50" t="s">
        <v>19</v>
      </c>
      <c r="G14" s="50" t="s">
        <v>44</v>
      </c>
      <c r="H14" s="50" t="s">
        <v>96</v>
      </c>
      <c r="I14" s="50" t="s">
        <v>99</v>
      </c>
      <c r="J14" s="50" t="s">
        <v>100</v>
      </c>
      <c r="K14" s="50" t="s">
        <v>101</v>
      </c>
      <c r="L14" s="50" t="s">
        <v>103</v>
      </c>
      <c r="M14" s="50" t="s">
        <v>104</v>
      </c>
      <c r="N14" s="50" t="s">
        <v>105</v>
      </c>
      <c r="O14" s="50" t="s">
        <v>107</v>
      </c>
      <c r="P14" s="50" t="s">
        <v>30</v>
      </c>
      <c r="Q14" s="50" t="s">
        <v>31</v>
      </c>
      <c r="R14" s="50" t="s">
        <v>32</v>
      </c>
      <c r="S14" s="50" t="s">
        <v>28</v>
      </c>
      <c r="T14" s="50" t="s">
        <v>746</v>
      </c>
      <c r="U14" s="50" t="s">
        <v>110</v>
      </c>
      <c r="V14" s="50" t="s">
        <v>28</v>
      </c>
      <c r="W14" s="50" t="s">
        <v>34</v>
      </c>
      <c r="X14" s="50" t="s">
        <v>26</v>
      </c>
      <c r="Y14" s="50" t="s">
        <v>117</v>
      </c>
      <c r="Z14" s="50" t="s">
        <v>118</v>
      </c>
      <c r="AA14" s="50" t="s">
        <v>51</v>
      </c>
      <c r="AB14" s="50" t="s">
        <v>750</v>
      </c>
      <c r="AC14" s="50" t="s">
        <v>746</v>
      </c>
      <c r="AD14" s="50" t="s">
        <v>122</v>
      </c>
      <c r="AE14" s="50" t="s">
        <v>331</v>
      </c>
      <c r="AF14" s="50" t="s">
        <v>752</v>
      </c>
      <c r="AG14" s="50" t="s">
        <v>754</v>
      </c>
      <c r="AH14" s="50" t="s">
        <v>755</v>
      </c>
      <c r="AI14" s="50" t="s">
        <v>756</v>
      </c>
      <c r="AJ14" s="50" t="s">
        <v>120</v>
      </c>
      <c r="AK14" s="50" t="s">
        <v>757</v>
      </c>
      <c r="AL14" s="50" t="s">
        <v>24</v>
      </c>
      <c r="AM14" s="50" t="s">
        <v>119</v>
      </c>
      <c r="AN14" s="50" t="s">
        <v>44</v>
      </c>
      <c r="AO14" s="50" t="s">
        <v>123</v>
      </c>
      <c r="AP14" s="50" t="s">
        <v>127</v>
      </c>
      <c r="AQ14" s="50" t="s">
        <v>128</v>
      </c>
      <c r="AR14" s="50" t="s">
        <v>43</v>
      </c>
      <c r="AS14" s="50" t="s">
        <v>124</v>
      </c>
      <c r="AT14" s="50" t="s">
        <v>125</v>
      </c>
      <c r="AU14" s="50" t="s">
        <v>126</v>
      </c>
      <c r="AV14" s="50" t="s">
        <v>130</v>
      </c>
      <c r="AW14" s="50" t="s">
        <v>762</v>
      </c>
      <c r="AX14" s="50" t="s">
        <v>131</v>
      </c>
      <c r="AY14" s="50" t="s">
        <v>132</v>
      </c>
      <c r="AZ14" s="50" t="s">
        <v>133</v>
      </c>
      <c r="BA14" s="50" t="s">
        <v>134</v>
      </c>
      <c r="BB14" s="50" t="s">
        <v>135</v>
      </c>
      <c r="BC14" s="50" t="s">
        <v>28</v>
      </c>
      <c r="BD14" s="50" t="s">
        <v>136</v>
      </c>
      <c r="BE14" s="50" t="s">
        <v>137</v>
      </c>
      <c r="BF14" s="50" t="s">
        <v>737</v>
      </c>
      <c r="BG14" s="50" t="s">
        <v>138</v>
      </c>
      <c r="BH14" s="50" t="s">
        <v>14</v>
      </c>
      <c r="BI14" s="50" t="s">
        <v>140</v>
      </c>
      <c r="BJ14" s="50" t="s">
        <v>53</v>
      </c>
      <c r="BK14" s="50" t="s">
        <v>141</v>
      </c>
      <c r="BL14" s="50" t="s">
        <v>768</v>
      </c>
      <c r="BM14" s="50" t="s">
        <v>142</v>
      </c>
      <c r="BN14" s="50" t="s">
        <v>40</v>
      </c>
      <c r="BO14" s="50" t="s">
        <v>15</v>
      </c>
      <c r="BP14" s="50" t="s">
        <v>16</v>
      </c>
      <c r="BQ14" s="50" t="s">
        <v>771</v>
      </c>
      <c r="BR14" s="50" t="s">
        <v>737</v>
      </c>
      <c r="BS14" s="50" t="s">
        <v>123</v>
      </c>
      <c r="BT14" s="50" t="s">
        <v>773</v>
      </c>
      <c r="BU14" s="50" t="s">
        <v>143</v>
      </c>
      <c r="BV14" s="50" t="s">
        <v>144</v>
      </c>
      <c r="BW14" s="50" t="s">
        <v>54</v>
      </c>
      <c r="BX14" s="50" t="s">
        <v>139</v>
      </c>
      <c r="BY14" s="50" t="s">
        <v>113</v>
      </c>
      <c r="BZ14" s="50" t="s">
        <v>776</v>
      </c>
      <c r="CA14" s="50" t="s">
        <v>777</v>
      </c>
      <c r="CB14" s="50" t="s">
        <v>778</v>
      </c>
      <c r="CC14" s="50" t="s">
        <v>780</v>
      </c>
      <c r="CD14" s="50" t="s">
        <v>781</v>
      </c>
      <c r="CE14" s="50" t="s">
        <v>145</v>
      </c>
      <c r="CF14" s="50" t="s">
        <v>146</v>
      </c>
      <c r="CG14" s="50" t="s">
        <v>147</v>
      </c>
      <c r="CH14" s="50" t="s">
        <v>39</v>
      </c>
      <c r="CI14" s="50" t="s">
        <v>150</v>
      </c>
      <c r="CJ14" s="50" t="s">
        <v>151</v>
      </c>
      <c r="CK14" s="50" t="s">
        <v>50</v>
      </c>
      <c r="CL14" s="50" t="s">
        <v>152</v>
      </c>
      <c r="CM14" s="50" t="s">
        <v>153</v>
      </c>
      <c r="CN14" s="50" t="s">
        <v>154</v>
      </c>
      <c r="CO14" s="50" t="s">
        <v>155</v>
      </c>
      <c r="CP14" s="50" t="s">
        <v>156</v>
      </c>
      <c r="CQ14" s="50" t="s">
        <v>786</v>
      </c>
      <c r="CR14" s="50" t="s">
        <v>157</v>
      </c>
      <c r="CS14" s="50" t="s">
        <v>158</v>
      </c>
      <c r="CT14" s="50" t="s">
        <v>159</v>
      </c>
      <c r="CU14" s="50" t="s">
        <v>162</v>
      </c>
      <c r="CV14" s="50" t="s">
        <v>163</v>
      </c>
      <c r="CW14" s="50" t="s">
        <v>164</v>
      </c>
      <c r="CX14" s="50" t="s">
        <v>166</v>
      </c>
      <c r="CY14" s="50" t="s">
        <v>167</v>
      </c>
      <c r="CZ14" s="50" t="s">
        <v>168</v>
      </c>
      <c r="DA14" s="50" t="s">
        <v>169</v>
      </c>
      <c r="DB14" s="50" t="s">
        <v>23</v>
      </c>
      <c r="DC14" s="50" t="s">
        <v>170</v>
      </c>
      <c r="DD14" s="50" t="s">
        <v>165</v>
      </c>
      <c r="DE14" s="50" t="s">
        <v>129</v>
      </c>
      <c r="DF14" s="50" t="s">
        <v>45</v>
      </c>
      <c r="DG14" s="50" t="s">
        <v>793</v>
      </c>
      <c r="DH14" s="50" t="s">
        <v>1158</v>
      </c>
      <c r="DI14" s="50" t="s">
        <v>1159</v>
      </c>
      <c r="DJ14" s="50" t="s">
        <v>171</v>
      </c>
      <c r="DK14" s="50" t="s">
        <v>172</v>
      </c>
      <c r="DL14" s="50" t="s">
        <v>173</v>
      </c>
      <c r="DM14" s="50" t="s">
        <v>174</v>
      </c>
      <c r="DN14" s="50" t="s">
        <v>175</v>
      </c>
      <c r="DO14" s="50" t="s">
        <v>176</v>
      </c>
      <c r="DP14" s="50" t="s">
        <v>179</v>
      </c>
      <c r="DQ14" s="50" t="s">
        <v>180</v>
      </c>
      <c r="DR14" s="50" t="s">
        <v>55</v>
      </c>
    </row>
    <row r="15" spans="1:254" ht="16.2" thickBot="1" x14ac:dyDescent="0.35">
      <c r="A15" s="17">
        <v>1</v>
      </c>
      <c r="B15" s="83" t="s">
        <v>1229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2" thickBot="1" x14ac:dyDescent="0.35">
      <c r="A16" s="2">
        <v>2</v>
      </c>
      <c r="B16" s="84" t="s">
        <v>1230</v>
      </c>
      <c r="C16" s="80"/>
      <c r="D16" s="80"/>
      <c r="E16" s="80">
        <v>1</v>
      </c>
      <c r="F16" s="80"/>
      <c r="G16" s="80"/>
      <c r="H16" s="80">
        <v>1</v>
      </c>
      <c r="I16" s="80"/>
      <c r="J16" s="80"/>
      <c r="K16" s="80">
        <v>1</v>
      </c>
      <c r="L16" s="80"/>
      <c r="M16" s="80"/>
      <c r="N16" s="80">
        <v>1</v>
      </c>
      <c r="O16" s="80"/>
      <c r="P16" s="80"/>
      <c r="Q16" s="80">
        <v>1</v>
      </c>
      <c r="R16" s="80"/>
      <c r="S16" s="80"/>
      <c r="T16" s="80">
        <v>1</v>
      </c>
      <c r="U16" s="80"/>
      <c r="V16" s="80"/>
      <c r="W16" s="80">
        <v>1</v>
      </c>
      <c r="X16" s="80"/>
      <c r="Y16" s="80"/>
      <c r="Z16" s="80">
        <v>1</v>
      </c>
      <c r="AA16" s="94"/>
      <c r="AB16" s="94"/>
      <c r="AC16" s="94">
        <v>1</v>
      </c>
      <c r="AD16" s="94"/>
      <c r="AE16" s="94"/>
      <c r="AF16" s="94">
        <v>1</v>
      </c>
      <c r="AG16" s="94"/>
      <c r="AH16" s="94"/>
      <c r="AI16" s="94">
        <v>1</v>
      </c>
      <c r="AJ16" s="94"/>
      <c r="AK16" s="94"/>
      <c r="AL16" s="94">
        <v>1</v>
      </c>
      <c r="AM16" s="80"/>
      <c r="AN16" s="80"/>
      <c r="AO16" s="80">
        <v>1</v>
      </c>
      <c r="AP16" s="80"/>
      <c r="AQ16" s="80"/>
      <c r="AR16" s="80">
        <v>1</v>
      </c>
      <c r="AS16" s="80"/>
      <c r="AT16" s="80"/>
      <c r="AU16" s="80">
        <v>1</v>
      </c>
      <c r="AV16" s="80"/>
      <c r="AW16" s="80"/>
      <c r="AX16" s="80">
        <v>1</v>
      </c>
      <c r="AY16" s="80"/>
      <c r="AZ16" s="80"/>
      <c r="BA16" s="80">
        <v>1</v>
      </c>
      <c r="BB16" s="80"/>
      <c r="BC16" s="80"/>
      <c r="BD16" s="80">
        <v>1</v>
      </c>
      <c r="BE16" s="80"/>
      <c r="BF16" s="80"/>
      <c r="BG16" s="80">
        <v>1</v>
      </c>
      <c r="BH16" s="80"/>
      <c r="BI16" s="80"/>
      <c r="BJ16" s="80">
        <v>1</v>
      </c>
      <c r="BK16" s="94"/>
      <c r="BL16" s="94"/>
      <c r="BM16" s="94">
        <v>1</v>
      </c>
      <c r="BN16" s="94"/>
      <c r="BO16" s="94"/>
      <c r="BP16" s="94">
        <v>1</v>
      </c>
      <c r="BQ16" s="94"/>
      <c r="BR16" s="94"/>
      <c r="BS16" s="94">
        <v>1</v>
      </c>
      <c r="BT16" s="94"/>
      <c r="BU16" s="94"/>
      <c r="BV16" s="94">
        <v>1</v>
      </c>
      <c r="BW16" s="94"/>
      <c r="BX16" s="94"/>
      <c r="BY16" s="94">
        <v>1</v>
      </c>
      <c r="BZ16" s="94"/>
      <c r="CA16" s="94"/>
      <c r="CB16" s="94">
        <v>1</v>
      </c>
      <c r="CC16" s="94"/>
      <c r="CD16" s="94"/>
      <c r="CE16" s="94">
        <v>1</v>
      </c>
      <c r="CF16" s="94"/>
      <c r="CG16" s="94"/>
      <c r="CH16" s="94">
        <v>1</v>
      </c>
      <c r="CI16" s="80"/>
      <c r="CJ16" s="80"/>
      <c r="CK16" s="80">
        <v>1</v>
      </c>
      <c r="CL16" s="80"/>
      <c r="CM16" s="80"/>
      <c r="CN16" s="80">
        <v>1</v>
      </c>
      <c r="CO16" s="80"/>
      <c r="CP16" s="80"/>
      <c r="CQ16" s="80">
        <v>1</v>
      </c>
      <c r="CR16" s="80"/>
      <c r="CS16" s="80"/>
      <c r="CT16" s="80">
        <v>1</v>
      </c>
      <c r="CU16" s="80"/>
      <c r="CV16" s="80"/>
      <c r="CW16" s="80">
        <v>1</v>
      </c>
      <c r="CX16" s="80"/>
      <c r="CY16" s="80"/>
      <c r="CZ16" s="80">
        <v>1</v>
      </c>
      <c r="DA16" s="80"/>
      <c r="DB16" s="80"/>
      <c r="DC16" s="80">
        <v>1</v>
      </c>
      <c r="DD16" s="80"/>
      <c r="DE16" s="80"/>
      <c r="DF16" s="80">
        <v>1</v>
      </c>
      <c r="DG16" s="80"/>
      <c r="DH16" s="80"/>
      <c r="DI16" s="80">
        <v>1</v>
      </c>
      <c r="DJ16" s="80"/>
      <c r="DK16" s="80"/>
      <c r="DL16" s="80">
        <v>1</v>
      </c>
      <c r="DM16" s="80"/>
      <c r="DN16" s="80"/>
      <c r="DO16" s="80">
        <v>1</v>
      </c>
      <c r="DP16" s="80"/>
      <c r="DQ16" s="80"/>
      <c r="DR16" s="80">
        <v>1</v>
      </c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2" thickBot="1" x14ac:dyDescent="0.35">
      <c r="A17" s="2">
        <v>3</v>
      </c>
      <c r="B17" s="84" t="s">
        <v>1231</v>
      </c>
      <c r="C17" s="80"/>
      <c r="D17" s="80"/>
      <c r="E17" s="80">
        <v>1</v>
      </c>
      <c r="F17" s="80"/>
      <c r="G17" s="80"/>
      <c r="H17" s="80">
        <v>1</v>
      </c>
      <c r="I17" s="80"/>
      <c r="J17" s="80"/>
      <c r="K17" s="80">
        <v>1</v>
      </c>
      <c r="L17" s="80"/>
      <c r="M17" s="80"/>
      <c r="N17" s="80">
        <v>1</v>
      </c>
      <c r="O17" s="80"/>
      <c r="P17" s="80"/>
      <c r="Q17" s="80">
        <v>1</v>
      </c>
      <c r="R17" s="80"/>
      <c r="S17" s="80"/>
      <c r="T17" s="80">
        <v>1</v>
      </c>
      <c r="U17" s="80"/>
      <c r="V17" s="80"/>
      <c r="W17" s="80">
        <v>1</v>
      </c>
      <c r="X17" s="80"/>
      <c r="Y17" s="80"/>
      <c r="Z17" s="80">
        <v>1</v>
      </c>
      <c r="AA17" s="94"/>
      <c r="AB17" s="94"/>
      <c r="AC17" s="94">
        <v>1</v>
      </c>
      <c r="AD17" s="94"/>
      <c r="AE17" s="94"/>
      <c r="AF17" s="94">
        <v>1</v>
      </c>
      <c r="AG17" s="94"/>
      <c r="AH17" s="94"/>
      <c r="AI17" s="94">
        <v>1</v>
      </c>
      <c r="AJ17" s="94"/>
      <c r="AK17" s="94"/>
      <c r="AL17" s="94">
        <v>1</v>
      </c>
      <c r="AM17" s="80"/>
      <c r="AN17" s="80"/>
      <c r="AO17" s="80">
        <v>1</v>
      </c>
      <c r="AP17" s="80"/>
      <c r="AQ17" s="80"/>
      <c r="AR17" s="80">
        <v>1</v>
      </c>
      <c r="AS17" s="80"/>
      <c r="AT17" s="80"/>
      <c r="AU17" s="80">
        <v>1</v>
      </c>
      <c r="AV17" s="80"/>
      <c r="AW17" s="80"/>
      <c r="AX17" s="80">
        <v>1</v>
      </c>
      <c r="AY17" s="80"/>
      <c r="AZ17" s="80"/>
      <c r="BA17" s="80">
        <v>1</v>
      </c>
      <c r="BB17" s="80"/>
      <c r="BC17" s="80"/>
      <c r="BD17" s="80">
        <v>1</v>
      </c>
      <c r="BE17" s="80"/>
      <c r="BF17" s="80"/>
      <c r="BG17" s="80">
        <v>1</v>
      </c>
      <c r="BH17" s="80"/>
      <c r="BI17" s="80"/>
      <c r="BJ17" s="80">
        <v>1</v>
      </c>
      <c r="BK17" s="94"/>
      <c r="BL17" s="94"/>
      <c r="BM17" s="94">
        <v>1</v>
      </c>
      <c r="BN17" s="94"/>
      <c r="BO17" s="94"/>
      <c r="BP17" s="94">
        <v>1</v>
      </c>
      <c r="BQ17" s="94"/>
      <c r="BR17" s="94"/>
      <c r="BS17" s="94">
        <v>1</v>
      </c>
      <c r="BT17" s="94"/>
      <c r="BU17" s="94"/>
      <c r="BV17" s="94">
        <v>1</v>
      </c>
      <c r="BW17" s="94"/>
      <c r="BX17" s="94"/>
      <c r="BY17" s="94">
        <v>1</v>
      </c>
      <c r="BZ17" s="94"/>
      <c r="CA17" s="94"/>
      <c r="CB17" s="94">
        <v>1</v>
      </c>
      <c r="CC17" s="94"/>
      <c r="CD17" s="94"/>
      <c r="CE17" s="94">
        <v>1</v>
      </c>
      <c r="CF17" s="94"/>
      <c r="CG17" s="94"/>
      <c r="CH17" s="94">
        <v>1</v>
      </c>
      <c r="CI17" s="80"/>
      <c r="CJ17" s="80"/>
      <c r="CK17" s="80">
        <v>1</v>
      </c>
      <c r="CL17" s="80"/>
      <c r="CM17" s="80"/>
      <c r="CN17" s="80">
        <v>1</v>
      </c>
      <c r="CO17" s="80"/>
      <c r="CP17" s="80"/>
      <c r="CQ17" s="80">
        <v>1</v>
      </c>
      <c r="CR17" s="80"/>
      <c r="CS17" s="80"/>
      <c r="CT17" s="80">
        <v>1</v>
      </c>
      <c r="CU17" s="80"/>
      <c r="CV17" s="80"/>
      <c r="CW17" s="80">
        <v>1</v>
      </c>
      <c r="CX17" s="80"/>
      <c r="CY17" s="80"/>
      <c r="CZ17" s="80">
        <v>1</v>
      </c>
      <c r="DA17" s="80"/>
      <c r="DB17" s="80"/>
      <c r="DC17" s="80">
        <v>1</v>
      </c>
      <c r="DD17" s="80"/>
      <c r="DE17" s="80"/>
      <c r="DF17" s="80">
        <v>1</v>
      </c>
      <c r="DG17" s="80"/>
      <c r="DH17" s="80"/>
      <c r="DI17" s="80">
        <v>1</v>
      </c>
      <c r="DJ17" s="80"/>
      <c r="DK17" s="80"/>
      <c r="DL17" s="80">
        <v>1</v>
      </c>
      <c r="DM17" s="80"/>
      <c r="DN17" s="80"/>
      <c r="DO17" s="80">
        <v>1</v>
      </c>
      <c r="DP17" s="80"/>
      <c r="DQ17" s="80"/>
      <c r="DR17" s="80">
        <v>1</v>
      </c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 x14ac:dyDescent="0.35">
      <c r="A18" s="2">
        <v>4</v>
      </c>
      <c r="B18" s="84" t="s">
        <v>1232</v>
      </c>
      <c r="C18" s="80">
        <v>1</v>
      </c>
      <c r="D18" s="80"/>
      <c r="E18" s="80"/>
      <c r="F18" s="80">
        <v>1</v>
      </c>
      <c r="G18" s="80"/>
      <c r="H18" s="80"/>
      <c r="I18" s="80">
        <v>1</v>
      </c>
      <c r="J18" s="80"/>
      <c r="K18" s="80"/>
      <c r="L18" s="80">
        <v>1</v>
      </c>
      <c r="M18" s="80"/>
      <c r="N18" s="80"/>
      <c r="O18" s="80">
        <v>1</v>
      </c>
      <c r="P18" s="80"/>
      <c r="Q18" s="80"/>
      <c r="R18" s="80">
        <v>1</v>
      </c>
      <c r="S18" s="80"/>
      <c r="T18" s="80"/>
      <c r="U18" s="80">
        <v>1</v>
      </c>
      <c r="V18" s="80"/>
      <c r="W18" s="80"/>
      <c r="X18" s="80">
        <v>1</v>
      </c>
      <c r="Y18" s="80"/>
      <c r="Z18" s="80"/>
      <c r="AA18" s="94">
        <v>1</v>
      </c>
      <c r="AB18" s="94"/>
      <c r="AC18" s="94"/>
      <c r="AD18" s="94">
        <v>1</v>
      </c>
      <c r="AE18" s="94"/>
      <c r="AF18" s="94"/>
      <c r="AG18" s="94">
        <v>1</v>
      </c>
      <c r="AH18" s="94"/>
      <c r="AI18" s="94"/>
      <c r="AJ18" s="94">
        <v>1</v>
      </c>
      <c r="AK18" s="94"/>
      <c r="AL18" s="94"/>
      <c r="AM18" s="80">
        <v>1</v>
      </c>
      <c r="AN18" s="80"/>
      <c r="AO18" s="80"/>
      <c r="AP18" s="80">
        <v>1</v>
      </c>
      <c r="AQ18" s="80"/>
      <c r="AR18" s="80"/>
      <c r="AS18" s="80">
        <v>1</v>
      </c>
      <c r="AT18" s="80"/>
      <c r="AU18" s="80"/>
      <c r="AV18" s="80">
        <v>1</v>
      </c>
      <c r="AW18" s="80"/>
      <c r="AX18" s="80"/>
      <c r="AY18" s="80">
        <v>1</v>
      </c>
      <c r="AZ18" s="80"/>
      <c r="BA18" s="80"/>
      <c r="BB18" s="80">
        <v>1</v>
      </c>
      <c r="BC18" s="80"/>
      <c r="BD18" s="80"/>
      <c r="BE18" s="80">
        <v>1</v>
      </c>
      <c r="BF18" s="80"/>
      <c r="BG18" s="80"/>
      <c r="BH18" s="80">
        <v>1</v>
      </c>
      <c r="BI18" s="80"/>
      <c r="BJ18" s="80"/>
      <c r="BK18" s="94">
        <v>1</v>
      </c>
      <c r="BL18" s="94"/>
      <c r="BM18" s="94"/>
      <c r="BN18" s="94">
        <v>1</v>
      </c>
      <c r="BO18" s="94"/>
      <c r="BP18" s="94"/>
      <c r="BQ18" s="94">
        <v>1</v>
      </c>
      <c r="BR18" s="94"/>
      <c r="BS18" s="94"/>
      <c r="BT18" s="94">
        <v>1</v>
      </c>
      <c r="BU18" s="94"/>
      <c r="BV18" s="94"/>
      <c r="BW18" s="94">
        <v>1</v>
      </c>
      <c r="BX18" s="94"/>
      <c r="BY18" s="94"/>
      <c r="BZ18" s="94">
        <v>1</v>
      </c>
      <c r="CA18" s="94"/>
      <c r="CB18" s="94"/>
      <c r="CC18" s="94">
        <v>1</v>
      </c>
      <c r="CD18" s="94"/>
      <c r="CE18" s="94"/>
      <c r="CF18" s="94">
        <v>1</v>
      </c>
      <c r="CG18" s="94"/>
      <c r="CH18" s="94"/>
      <c r="CI18" s="80">
        <v>1</v>
      </c>
      <c r="CJ18" s="80"/>
      <c r="CK18" s="80"/>
      <c r="CL18" s="80">
        <v>1</v>
      </c>
      <c r="CM18" s="80"/>
      <c r="CN18" s="80"/>
      <c r="CO18" s="80">
        <v>1</v>
      </c>
      <c r="CP18" s="80"/>
      <c r="CQ18" s="80"/>
      <c r="CR18" s="80">
        <v>1</v>
      </c>
      <c r="CS18" s="80"/>
      <c r="CT18" s="80"/>
      <c r="CU18" s="80">
        <v>1</v>
      </c>
      <c r="CV18" s="80"/>
      <c r="CW18" s="80"/>
      <c r="CX18" s="80">
        <v>1</v>
      </c>
      <c r="CY18" s="80"/>
      <c r="CZ18" s="80"/>
      <c r="DA18" s="80">
        <v>1</v>
      </c>
      <c r="DB18" s="80"/>
      <c r="DC18" s="80"/>
      <c r="DD18" s="80">
        <v>1</v>
      </c>
      <c r="DE18" s="80"/>
      <c r="DF18" s="80"/>
      <c r="DG18" s="80">
        <v>1</v>
      </c>
      <c r="DH18" s="80"/>
      <c r="DI18" s="80"/>
      <c r="DJ18" s="80">
        <v>1</v>
      </c>
      <c r="DK18" s="80"/>
      <c r="DL18" s="80"/>
      <c r="DM18" s="80">
        <v>1</v>
      </c>
      <c r="DN18" s="80"/>
      <c r="DO18" s="80"/>
      <c r="DP18" s="80">
        <v>1</v>
      </c>
      <c r="DQ18" s="80"/>
      <c r="DR18" s="8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 x14ac:dyDescent="0.35">
      <c r="A19" s="2">
        <v>5</v>
      </c>
      <c r="B19" s="84" t="s">
        <v>1233</v>
      </c>
      <c r="C19" s="80"/>
      <c r="D19" s="80"/>
      <c r="E19" s="80">
        <v>1</v>
      </c>
      <c r="F19" s="80"/>
      <c r="G19" s="80"/>
      <c r="H19" s="80">
        <v>1</v>
      </c>
      <c r="I19" s="80"/>
      <c r="J19" s="80"/>
      <c r="K19" s="80">
        <v>1</v>
      </c>
      <c r="L19" s="80"/>
      <c r="M19" s="80"/>
      <c r="N19" s="80">
        <v>1</v>
      </c>
      <c r="O19" s="80"/>
      <c r="P19" s="80"/>
      <c r="Q19" s="80">
        <v>1</v>
      </c>
      <c r="R19" s="80"/>
      <c r="S19" s="80"/>
      <c r="T19" s="80">
        <v>1</v>
      </c>
      <c r="U19" s="80"/>
      <c r="V19" s="80"/>
      <c r="W19" s="80">
        <v>1</v>
      </c>
      <c r="X19" s="80"/>
      <c r="Y19" s="80"/>
      <c r="Z19" s="80">
        <v>1</v>
      </c>
      <c r="AA19" s="94"/>
      <c r="AB19" s="94"/>
      <c r="AC19" s="94">
        <v>1</v>
      </c>
      <c r="AD19" s="94"/>
      <c r="AE19" s="94"/>
      <c r="AF19" s="94">
        <v>1</v>
      </c>
      <c r="AG19" s="94"/>
      <c r="AH19" s="94"/>
      <c r="AI19" s="94">
        <v>1</v>
      </c>
      <c r="AJ19" s="94"/>
      <c r="AK19" s="94"/>
      <c r="AL19" s="94">
        <v>1</v>
      </c>
      <c r="AM19" s="80"/>
      <c r="AN19" s="80"/>
      <c r="AO19" s="80">
        <v>1</v>
      </c>
      <c r="AP19" s="80"/>
      <c r="AQ19" s="80"/>
      <c r="AR19" s="80">
        <v>1</v>
      </c>
      <c r="AS19" s="80"/>
      <c r="AT19" s="80"/>
      <c r="AU19" s="80">
        <v>1</v>
      </c>
      <c r="AV19" s="80"/>
      <c r="AW19" s="80"/>
      <c r="AX19" s="80">
        <v>1</v>
      </c>
      <c r="AY19" s="80"/>
      <c r="AZ19" s="80"/>
      <c r="BA19" s="80">
        <v>1</v>
      </c>
      <c r="BB19" s="80"/>
      <c r="BC19" s="80"/>
      <c r="BD19" s="80">
        <v>1</v>
      </c>
      <c r="BE19" s="80"/>
      <c r="BF19" s="80"/>
      <c r="BG19" s="80">
        <v>1</v>
      </c>
      <c r="BH19" s="80"/>
      <c r="BI19" s="80"/>
      <c r="BJ19" s="80">
        <v>1</v>
      </c>
      <c r="BK19" s="94"/>
      <c r="BL19" s="94"/>
      <c r="BM19" s="94">
        <v>1</v>
      </c>
      <c r="BN19" s="94"/>
      <c r="BO19" s="94"/>
      <c r="BP19" s="94">
        <v>1</v>
      </c>
      <c r="BQ19" s="94"/>
      <c r="BR19" s="94"/>
      <c r="BS19" s="94">
        <v>1</v>
      </c>
      <c r="BT19" s="94"/>
      <c r="BU19" s="94"/>
      <c r="BV19" s="94">
        <v>1</v>
      </c>
      <c r="BW19" s="94"/>
      <c r="BX19" s="94"/>
      <c r="BY19" s="94">
        <v>1</v>
      </c>
      <c r="BZ19" s="94"/>
      <c r="CA19" s="94"/>
      <c r="CB19" s="94">
        <v>1</v>
      </c>
      <c r="CC19" s="94"/>
      <c r="CD19" s="94"/>
      <c r="CE19" s="94">
        <v>1</v>
      </c>
      <c r="CF19" s="94"/>
      <c r="CG19" s="94"/>
      <c r="CH19" s="94">
        <v>1</v>
      </c>
      <c r="CI19" s="80"/>
      <c r="CJ19" s="80"/>
      <c r="CK19" s="80">
        <v>1</v>
      </c>
      <c r="CL19" s="80"/>
      <c r="CM19" s="80"/>
      <c r="CN19" s="80">
        <v>1</v>
      </c>
      <c r="CO19" s="80"/>
      <c r="CP19" s="80"/>
      <c r="CQ19" s="80">
        <v>1</v>
      </c>
      <c r="CR19" s="80"/>
      <c r="CS19" s="80"/>
      <c r="CT19" s="80">
        <v>1</v>
      </c>
      <c r="CU19" s="80"/>
      <c r="CV19" s="80"/>
      <c r="CW19" s="80">
        <v>1</v>
      </c>
      <c r="CX19" s="80"/>
      <c r="CY19" s="80"/>
      <c r="CZ19" s="80">
        <v>1</v>
      </c>
      <c r="DA19" s="80"/>
      <c r="DB19" s="80"/>
      <c r="DC19" s="80">
        <v>1</v>
      </c>
      <c r="DD19" s="80"/>
      <c r="DE19" s="80"/>
      <c r="DF19" s="80">
        <v>1</v>
      </c>
      <c r="DG19" s="80"/>
      <c r="DH19" s="80">
        <v>1</v>
      </c>
      <c r="DI19" s="80"/>
      <c r="DJ19" s="80"/>
      <c r="DK19" s="80">
        <v>1</v>
      </c>
      <c r="DL19" s="80"/>
      <c r="DM19" s="80"/>
      <c r="DN19" s="80">
        <v>1</v>
      </c>
      <c r="DO19" s="80"/>
      <c r="DP19" s="80"/>
      <c r="DQ19" s="80">
        <v>1</v>
      </c>
      <c r="DR19" s="8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 x14ac:dyDescent="0.35">
      <c r="A20" s="2">
        <v>6</v>
      </c>
      <c r="B20" s="84" t="s">
        <v>1234</v>
      </c>
      <c r="C20" s="80"/>
      <c r="D20" s="80">
        <v>1</v>
      </c>
      <c r="E20" s="80"/>
      <c r="F20" s="80"/>
      <c r="G20" s="80">
        <v>1</v>
      </c>
      <c r="H20" s="80"/>
      <c r="I20" s="80"/>
      <c r="J20" s="80">
        <v>1</v>
      </c>
      <c r="K20" s="80"/>
      <c r="L20" s="80"/>
      <c r="M20" s="80">
        <v>1</v>
      </c>
      <c r="N20" s="80"/>
      <c r="O20" s="80"/>
      <c r="P20" s="80">
        <v>1</v>
      </c>
      <c r="Q20" s="80"/>
      <c r="R20" s="80"/>
      <c r="S20" s="80">
        <v>1</v>
      </c>
      <c r="T20" s="80"/>
      <c r="U20" s="80"/>
      <c r="V20" s="80">
        <v>1</v>
      </c>
      <c r="W20" s="80"/>
      <c r="X20" s="80"/>
      <c r="Y20" s="80">
        <v>1</v>
      </c>
      <c r="Z20" s="80"/>
      <c r="AA20" s="94"/>
      <c r="AB20" s="94">
        <v>1</v>
      </c>
      <c r="AC20" s="94"/>
      <c r="AD20" s="94"/>
      <c r="AE20" s="94">
        <v>1</v>
      </c>
      <c r="AF20" s="94"/>
      <c r="AG20" s="94"/>
      <c r="AH20" s="94">
        <v>1</v>
      </c>
      <c r="AI20" s="94"/>
      <c r="AJ20" s="94"/>
      <c r="AK20" s="94">
        <v>1</v>
      </c>
      <c r="AL20" s="94"/>
      <c r="AM20" s="80"/>
      <c r="AN20" s="80">
        <v>1</v>
      </c>
      <c r="AO20" s="80"/>
      <c r="AP20" s="80"/>
      <c r="AQ20" s="80">
        <v>1</v>
      </c>
      <c r="AR20" s="80"/>
      <c r="AS20" s="80"/>
      <c r="AT20" s="80">
        <v>1</v>
      </c>
      <c r="AU20" s="80"/>
      <c r="AV20" s="80"/>
      <c r="AW20" s="80">
        <v>1</v>
      </c>
      <c r="AX20" s="80"/>
      <c r="AY20" s="80"/>
      <c r="AZ20" s="80">
        <v>1</v>
      </c>
      <c r="BA20" s="80"/>
      <c r="BB20" s="80"/>
      <c r="BC20" s="80">
        <v>1</v>
      </c>
      <c r="BD20" s="80"/>
      <c r="BE20" s="80"/>
      <c r="BF20" s="80">
        <v>1</v>
      </c>
      <c r="BG20" s="80"/>
      <c r="BH20" s="80"/>
      <c r="BI20" s="80">
        <v>1</v>
      </c>
      <c r="BJ20" s="80"/>
      <c r="BK20" s="94"/>
      <c r="BL20" s="94">
        <v>1</v>
      </c>
      <c r="BM20" s="94"/>
      <c r="BN20" s="94"/>
      <c r="BO20" s="94">
        <v>1</v>
      </c>
      <c r="BP20" s="94"/>
      <c r="BQ20" s="94"/>
      <c r="BR20" s="94">
        <v>1</v>
      </c>
      <c r="BS20" s="94"/>
      <c r="BT20" s="94"/>
      <c r="BU20" s="94">
        <v>1</v>
      </c>
      <c r="BV20" s="94"/>
      <c r="BW20" s="94"/>
      <c r="BX20" s="94">
        <v>1</v>
      </c>
      <c r="BY20" s="94"/>
      <c r="BZ20" s="94"/>
      <c r="CA20" s="94">
        <v>1</v>
      </c>
      <c r="CB20" s="94"/>
      <c r="CC20" s="94"/>
      <c r="CD20" s="94">
        <v>1</v>
      </c>
      <c r="CE20" s="94"/>
      <c r="CF20" s="94"/>
      <c r="CG20" s="94">
        <v>1</v>
      </c>
      <c r="CH20" s="94"/>
      <c r="CI20" s="80"/>
      <c r="CJ20" s="80">
        <v>1</v>
      </c>
      <c r="CK20" s="80"/>
      <c r="CL20" s="80"/>
      <c r="CM20" s="80">
        <v>1</v>
      </c>
      <c r="CN20" s="80"/>
      <c r="CO20" s="80"/>
      <c r="CP20" s="80">
        <v>1</v>
      </c>
      <c r="CQ20" s="80"/>
      <c r="CR20" s="80"/>
      <c r="CS20" s="80">
        <v>1</v>
      </c>
      <c r="CT20" s="80"/>
      <c r="CU20" s="80"/>
      <c r="CV20" s="80">
        <v>1</v>
      </c>
      <c r="CW20" s="80"/>
      <c r="CX20" s="80"/>
      <c r="CY20" s="80">
        <v>1</v>
      </c>
      <c r="CZ20" s="80"/>
      <c r="DA20" s="80"/>
      <c r="DB20" s="80">
        <v>1</v>
      </c>
      <c r="DC20" s="80"/>
      <c r="DD20" s="80"/>
      <c r="DE20" s="80">
        <v>1</v>
      </c>
      <c r="DF20" s="80"/>
      <c r="DG20" s="80"/>
      <c r="DH20" s="80">
        <v>1</v>
      </c>
      <c r="DI20" s="80"/>
      <c r="DJ20" s="80"/>
      <c r="DK20" s="80">
        <v>1</v>
      </c>
      <c r="DL20" s="80"/>
      <c r="DM20" s="80"/>
      <c r="DN20" s="80">
        <v>1</v>
      </c>
      <c r="DO20" s="80"/>
      <c r="DP20" s="80"/>
      <c r="DQ20" s="80">
        <v>1</v>
      </c>
      <c r="DR20" s="8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6.2" thickBot="1" x14ac:dyDescent="0.35">
      <c r="A21" s="2">
        <v>7</v>
      </c>
      <c r="B21" s="84" t="s">
        <v>1235</v>
      </c>
      <c r="C21" s="80">
        <v>1</v>
      </c>
      <c r="D21" s="80"/>
      <c r="E21" s="80"/>
      <c r="F21" s="80">
        <v>1</v>
      </c>
      <c r="G21" s="80"/>
      <c r="H21" s="80"/>
      <c r="I21" s="80">
        <v>1</v>
      </c>
      <c r="J21" s="80"/>
      <c r="K21" s="80"/>
      <c r="L21" s="80">
        <v>1</v>
      </c>
      <c r="M21" s="80"/>
      <c r="N21" s="80"/>
      <c r="O21" s="80">
        <v>1</v>
      </c>
      <c r="P21" s="80"/>
      <c r="Q21" s="80"/>
      <c r="R21" s="80">
        <v>1</v>
      </c>
      <c r="S21" s="80"/>
      <c r="T21" s="80"/>
      <c r="U21" s="80">
        <v>1</v>
      </c>
      <c r="V21" s="80"/>
      <c r="W21" s="80"/>
      <c r="X21" s="80">
        <v>1</v>
      </c>
      <c r="Y21" s="80"/>
      <c r="Z21" s="80"/>
      <c r="AA21" s="94">
        <v>1</v>
      </c>
      <c r="AB21" s="94"/>
      <c r="AC21" s="94"/>
      <c r="AD21" s="94">
        <v>1</v>
      </c>
      <c r="AE21" s="94"/>
      <c r="AF21" s="94"/>
      <c r="AG21" s="94">
        <v>1</v>
      </c>
      <c r="AH21" s="94"/>
      <c r="AI21" s="94"/>
      <c r="AJ21" s="94">
        <v>1</v>
      </c>
      <c r="AK21" s="94"/>
      <c r="AL21" s="94"/>
      <c r="AM21" s="80">
        <v>1</v>
      </c>
      <c r="AN21" s="80"/>
      <c r="AO21" s="80"/>
      <c r="AP21" s="80">
        <v>1</v>
      </c>
      <c r="AQ21" s="80"/>
      <c r="AR21" s="80"/>
      <c r="AS21" s="80">
        <v>1</v>
      </c>
      <c r="AT21" s="80"/>
      <c r="AU21" s="80"/>
      <c r="AV21" s="80">
        <v>1</v>
      </c>
      <c r="AW21" s="80"/>
      <c r="AX21" s="80"/>
      <c r="AY21" s="80">
        <v>1</v>
      </c>
      <c r="AZ21" s="80"/>
      <c r="BA21" s="80"/>
      <c r="BB21" s="80">
        <v>1</v>
      </c>
      <c r="BC21" s="80"/>
      <c r="BD21" s="80"/>
      <c r="BE21" s="80">
        <v>1</v>
      </c>
      <c r="BF21" s="80"/>
      <c r="BG21" s="80"/>
      <c r="BH21" s="80">
        <v>1</v>
      </c>
      <c r="BI21" s="80"/>
      <c r="BJ21" s="80"/>
      <c r="BK21" s="94">
        <v>1</v>
      </c>
      <c r="BL21" s="94"/>
      <c r="BM21" s="94"/>
      <c r="BN21" s="94">
        <v>1</v>
      </c>
      <c r="BO21" s="94"/>
      <c r="BP21" s="94"/>
      <c r="BQ21" s="94">
        <v>1</v>
      </c>
      <c r="BR21" s="94"/>
      <c r="BS21" s="94"/>
      <c r="BT21" s="94">
        <v>1</v>
      </c>
      <c r="BU21" s="94"/>
      <c r="BV21" s="94"/>
      <c r="BW21" s="94">
        <v>1</v>
      </c>
      <c r="BX21" s="94"/>
      <c r="BY21" s="94"/>
      <c r="BZ21" s="94">
        <v>1</v>
      </c>
      <c r="CA21" s="94"/>
      <c r="CB21" s="94"/>
      <c r="CC21" s="94">
        <v>1</v>
      </c>
      <c r="CD21" s="94"/>
      <c r="CE21" s="94"/>
      <c r="CF21" s="94">
        <v>1</v>
      </c>
      <c r="CG21" s="94"/>
      <c r="CH21" s="94"/>
      <c r="CI21" s="80">
        <v>1</v>
      </c>
      <c r="CJ21" s="80"/>
      <c r="CK21" s="80"/>
      <c r="CL21" s="80">
        <v>1</v>
      </c>
      <c r="CM21" s="80"/>
      <c r="CN21" s="80"/>
      <c r="CO21" s="80">
        <v>1</v>
      </c>
      <c r="CP21" s="80"/>
      <c r="CQ21" s="80"/>
      <c r="CR21" s="80">
        <v>1</v>
      </c>
      <c r="CS21" s="80"/>
      <c r="CT21" s="80"/>
      <c r="CU21" s="80">
        <v>1</v>
      </c>
      <c r="CV21" s="80"/>
      <c r="CW21" s="80"/>
      <c r="CX21" s="80">
        <v>1</v>
      </c>
      <c r="CY21" s="80"/>
      <c r="CZ21" s="80"/>
      <c r="DA21" s="80">
        <v>1</v>
      </c>
      <c r="DB21" s="80"/>
      <c r="DC21" s="80"/>
      <c r="DD21" s="80">
        <v>1</v>
      </c>
      <c r="DE21" s="80"/>
      <c r="DF21" s="80"/>
      <c r="DG21" s="80">
        <v>1</v>
      </c>
      <c r="DH21" s="80"/>
      <c r="DI21" s="80"/>
      <c r="DJ21" s="80">
        <v>1</v>
      </c>
      <c r="DK21" s="80"/>
      <c r="DL21" s="80"/>
      <c r="DM21" s="80">
        <v>1</v>
      </c>
      <c r="DN21" s="80"/>
      <c r="DO21" s="80"/>
      <c r="DP21" s="80">
        <v>1</v>
      </c>
      <c r="DQ21" s="80"/>
      <c r="DR21" s="8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 ht="15" thickBot="1" x14ac:dyDescent="0.35">
      <c r="A22" s="81">
        <v>8</v>
      </c>
      <c r="B22" s="84" t="s">
        <v>1236</v>
      </c>
      <c r="C22" s="81"/>
      <c r="D22" s="81">
        <v>1</v>
      </c>
      <c r="E22" s="81"/>
      <c r="F22" s="81"/>
      <c r="G22" s="81">
        <v>1</v>
      </c>
      <c r="H22" s="81"/>
      <c r="I22" s="81"/>
      <c r="J22" s="81">
        <v>1</v>
      </c>
      <c r="K22" s="81"/>
      <c r="L22" s="81"/>
      <c r="M22" s="81">
        <v>1</v>
      </c>
      <c r="N22" s="81"/>
      <c r="O22" s="81"/>
      <c r="P22" s="81">
        <v>1</v>
      </c>
      <c r="Q22" s="81"/>
      <c r="R22" s="81"/>
      <c r="S22" s="81">
        <v>1</v>
      </c>
      <c r="T22" s="81"/>
      <c r="U22" s="81"/>
      <c r="V22" s="81">
        <v>1</v>
      </c>
      <c r="W22" s="81"/>
      <c r="X22" s="81"/>
      <c r="Y22" s="81">
        <v>1</v>
      </c>
      <c r="Z22" s="81"/>
      <c r="AA22" s="93"/>
      <c r="AB22" s="93">
        <v>1</v>
      </c>
      <c r="AC22" s="93"/>
      <c r="AD22" s="93"/>
      <c r="AE22" s="93">
        <v>1</v>
      </c>
      <c r="AF22" s="93"/>
      <c r="AG22" s="93"/>
      <c r="AH22" s="93">
        <v>1</v>
      </c>
      <c r="AI22" s="93"/>
      <c r="AJ22" s="93"/>
      <c r="AK22" s="93">
        <v>1</v>
      </c>
      <c r="AL22" s="93"/>
      <c r="AM22" s="81"/>
      <c r="AN22" s="81">
        <v>1</v>
      </c>
      <c r="AO22" s="81"/>
      <c r="AP22" s="81"/>
      <c r="AQ22" s="81">
        <v>1</v>
      </c>
      <c r="AR22" s="81"/>
      <c r="AS22" s="81"/>
      <c r="AT22" s="81">
        <v>1</v>
      </c>
      <c r="AU22" s="81"/>
      <c r="AV22" s="81"/>
      <c r="AW22" s="81">
        <v>1</v>
      </c>
      <c r="AX22" s="81"/>
      <c r="AY22" s="81"/>
      <c r="AZ22" s="81">
        <v>1</v>
      </c>
      <c r="BA22" s="81"/>
      <c r="BB22" s="81"/>
      <c r="BC22" s="81">
        <v>1</v>
      </c>
      <c r="BD22" s="81"/>
      <c r="BE22" s="81"/>
      <c r="BF22" s="81">
        <v>1</v>
      </c>
      <c r="BG22" s="81"/>
      <c r="BH22" s="81"/>
      <c r="BI22" s="81">
        <v>1</v>
      </c>
      <c r="BJ22" s="81"/>
      <c r="BK22" s="93"/>
      <c r="BL22" s="93">
        <v>1</v>
      </c>
      <c r="BM22" s="93"/>
      <c r="BN22" s="93"/>
      <c r="BO22" s="93">
        <v>1</v>
      </c>
      <c r="BP22" s="93"/>
      <c r="BQ22" s="93"/>
      <c r="BR22" s="93">
        <v>1</v>
      </c>
      <c r="BS22" s="93"/>
      <c r="BT22" s="93"/>
      <c r="BU22" s="93">
        <v>1</v>
      </c>
      <c r="BV22" s="93"/>
      <c r="BW22" s="93"/>
      <c r="BX22" s="93">
        <v>1</v>
      </c>
      <c r="BY22" s="93"/>
      <c r="BZ22" s="93"/>
      <c r="CA22" s="93">
        <v>1</v>
      </c>
      <c r="CB22" s="93"/>
      <c r="CC22" s="93"/>
      <c r="CD22" s="93">
        <v>1</v>
      </c>
      <c r="CE22" s="93"/>
      <c r="CF22" s="93"/>
      <c r="CG22" s="93">
        <v>1</v>
      </c>
      <c r="CH22" s="93"/>
      <c r="CI22" s="81"/>
      <c r="CJ22" s="81">
        <v>1</v>
      </c>
      <c r="CK22" s="81"/>
      <c r="CL22" s="81"/>
      <c r="CM22" s="81">
        <v>1</v>
      </c>
      <c r="CN22" s="81"/>
      <c r="CO22" s="81"/>
      <c r="CP22" s="81">
        <v>1</v>
      </c>
      <c r="CQ22" s="81"/>
      <c r="CR22" s="81"/>
      <c r="CS22" s="81">
        <v>1</v>
      </c>
      <c r="CT22" s="81"/>
      <c r="CU22" s="81"/>
      <c r="CV22" s="81">
        <v>1</v>
      </c>
      <c r="CW22" s="81"/>
      <c r="CX22" s="81"/>
      <c r="CY22" s="81">
        <v>1</v>
      </c>
      <c r="CZ22" s="81"/>
      <c r="DA22" s="81"/>
      <c r="DB22" s="81">
        <v>1</v>
      </c>
      <c r="DC22" s="81"/>
      <c r="DD22" s="81"/>
      <c r="DE22" s="81">
        <v>1</v>
      </c>
      <c r="DF22" s="81"/>
      <c r="DG22" s="81"/>
      <c r="DH22" s="81">
        <v>1</v>
      </c>
      <c r="DI22" s="81"/>
      <c r="DJ22" s="81"/>
      <c r="DK22" s="81">
        <v>1</v>
      </c>
      <c r="DL22" s="81"/>
      <c r="DM22" s="81"/>
      <c r="DN22" s="81">
        <v>1</v>
      </c>
      <c r="DO22" s="81"/>
      <c r="DP22" s="81"/>
      <c r="DQ22" s="81">
        <v>1</v>
      </c>
      <c r="DR22" s="81"/>
    </row>
    <row r="23" spans="1:254" ht="15" thickBot="1" x14ac:dyDescent="0.35">
      <c r="A23" s="81">
        <v>9</v>
      </c>
      <c r="B23" s="84" t="s">
        <v>1237</v>
      </c>
      <c r="C23" s="81"/>
      <c r="D23" s="81">
        <v>1</v>
      </c>
      <c r="E23" s="81"/>
      <c r="F23" s="81"/>
      <c r="G23" s="81">
        <v>1</v>
      </c>
      <c r="H23" s="81"/>
      <c r="I23" s="81"/>
      <c r="J23" s="81">
        <v>1</v>
      </c>
      <c r="K23" s="81"/>
      <c r="L23" s="81"/>
      <c r="M23" s="81">
        <v>1</v>
      </c>
      <c r="N23" s="81"/>
      <c r="O23" s="81"/>
      <c r="P23" s="81">
        <v>1</v>
      </c>
      <c r="Q23" s="81"/>
      <c r="R23" s="81"/>
      <c r="S23" s="81">
        <v>1</v>
      </c>
      <c r="T23" s="81"/>
      <c r="U23" s="81"/>
      <c r="V23" s="81">
        <v>1</v>
      </c>
      <c r="W23" s="81"/>
      <c r="X23" s="81"/>
      <c r="Y23" s="81">
        <v>1</v>
      </c>
      <c r="Z23" s="81"/>
      <c r="AA23" s="93"/>
      <c r="AB23" s="93">
        <v>1</v>
      </c>
      <c r="AC23" s="93"/>
      <c r="AD23" s="93"/>
      <c r="AE23" s="93">
        <v>1</v>
      </c>
      <c r="AF23" s="93"/>
      <c r="AG23" s="93"/>
      <c r="AH23" s="93">
        <v>1</v>
      </c>
      <c r="AI23" s="93"/>
      <c r="AJ23" s="93"/>
      <c r="AK23" s="93">
        <v>1</v>
      </c>
      <c r="AL23" s="93"/>
      <c r="AM23" s="81"/>
      <c r="AN23" s="81">
        <v>1</v>
      </c>
      <c r="AO23" s="81"/>
      <c r="AP23" s="81"/>
      <c r="AQ23" s="81">
        <v>1</v>
      </c>
      <c r="AR23" s="81"/>
      <c r="AS23" s="81"/>
      <c r="AT23" s="81">
        <v>1</v>
      </c>
      <c r="AU23" s="81"/>
      <c r="AV23" s="81"/>
      <c r="AW23" s="81">
        <v>1</v>
      </c>
      <c r="AX23" s="81"/>
      <c r="AY23" s="81"/>
      <c r="AZ23" s="81">
        <v>1</v>
      </c>
      <c r="BA23" s="81"/>
      <c r="BB23" s="81"/>
      <c r="BC23" s="81">
        <v>1</v>
      </c>
      <c r="BD23" s="81"/>
      <c r="BE23" s="81"/>
      <c r="BF23" s="81">
        <v>1</v>
      </c>
      <c r="BG23" s="81"/>
      <c r="BH23" s="81"/>
      <c r="BI23" s="81">
        <v>1</v>
      </c>
      <c r="BJ23" s="81"/>
      <c r="BK23" s="93"/>
      <c r="BL23" s="93">
        <v>1</v>
      </c>
      <c r="BM23" s="93"/>
      <c r="BN23" s="93"/>
      <c r="BO23" s="93">
        <v>1</v>
      </c>
      <c r="BP23" s="93"/>
      <c r="BQ23" s="93"/>
      <c r="BR23" s="93">
        <v>1</v>
      </c>
      <c r="BS23" s="93"/>
      <c r="BT23" s="93"/>
      <c r="BU23" s="93">
        <v>1</v>
      </c>
      <c r="BV23" s="93"/>
      <c r="BW23" s="93"/>
      <c r="BX23" s="93">
        <v>1</v>
      </c>
      <c r="BY23" s="93"/>
      <c r="BZ23" s="93"/>
      <c r="CA23" s="93">
        <v>1</v>
      </c>
      <c r="CB23" s="93"/>
      <c r="CC23" s="93"/>
      <c r="CD23" s="93">
        <v>1</v>
      </c>
      <c r="CE23" s="93"/>
      <c r="CF23" s="93"/>
      <c r="CG23" s="93">
        <v>1</v>
      </c>
      <c r="CH23" s="93"/>
      <c r="CI23" s="81"/>
      <c r="CJ23" s="81">
        <v>1</v>
      </c>
      <c r="CK23" s="81"/>
      <c r="CL23" s="81"/>
      <c r="CM23" s="81">
        <v>1</v>
      </c>
      <c r="CN23" s="81"/>
      <c r="CO23" s="81"/>
      <c r="CP23" s="81">
        <v>1</v>
      </c>
      <c r="CQ23" s="81"/>
      <c r="CR23" s="81"/>
      <c r="CS23" s="81">
        <v>1</v>
      </c>
      <c r="CT23" s="81"/>
      <c r="CU23" s="81"/>
      <c r="CV23" s="81">
        <v>1</v>
      </c>
      <c r="CW23" s="81"/>
      <c r="CX23" s="81"/>
      <c r="CY23" s="81">
        <v>1</v>
      </c>
      <c r="CZ23" s="81"/>
      <c r="DA23" s="81"/>
      <c r="DB23" s="81">
        <v>1</v>
      </c>
      <c r="DC23" s="81"/>
      <c r="DD23" s="81"/>
      <c r="DE23" s="81">
        <v>1</v>
      </c>
      <c r="DF23" s="81"/>
      <c r="DG23" s="81"/>
      <c r="DH23" s="81">
        <v>1</v>
      </c>
      <c r="DI23" s="81"/>
      <c r="DJ23" s="81"/>
      <c r="DK23" s="81">
        <v>1</v>
      </c>
      <c r="DL23" s="81"/>
      <c r="DM23" s="81"/>
      <c r="DN23" s="81">
        <v>1</v>
      </c>
      <c r="DO23" s="81"/>
      <c r="DP23" s="81"/>
      <c r="DQ23" s="81">
        <v>1</v>
      </c>
      <c r="DR23" s="81"/>
    </row>
    <row r="24" spans="1:254" ht="15" thickBot="1" x14ac:dyDescent="0.35">
      <c r="A24" s="81">
        <v>10</v>
      </c>
      <c r="B24" s="84" t="s">
        <v>1238</v>
      </c>
      <c r="C24" s="81"/>
      <c r="D24" s="81">
        <v>1</v>
      </c>
      <c r="E24" s="81"/>
      <c r="F24" s="81"/>
      <c r="G24" s="81">
        <v>1</v>
      </c>
      <c r="H24" s="81"/>
      <c r="I24" s="81"/>
      <c r="J24" s="81">
        <v>1</v>
      </c>
      <c r="K24" s="81"/>
      <c r="L24" s="81"/>
      <c r="M24" s="81">
        <v>1</v>
      </c>
      <c r="N24" s="81"/>
      <c r="O24" s="81"/>
      <c r="P24" s="81">
        <v>1</v>
      </c>
      <c r="Q24" s="81"/>
      <c r="R24" s="81"/>
      <c r="S24" s="81">
        <v>1</v>
      </c>
      <c r="T24" s="81"/>
      <c r="U24" s="81"/>
      <c r="V24" s="81">
        <v>1</v>
      </c>
      <c r="W24" s="81"/>
      <c r="X24" s="81"/>
      <c r="Y24" s="81">
        <v>1</v>
      </c>
      <c r="Z24" s="81"/>
      <c r="AA24" s="93"/>
      <c r="AB24" s="93">
        <v>1</v>
      </c>
      <c r="AC24" s="93"/>
      <c r="AD24" s="93"/>
      <c r="AE24" s="93">
        <v>1</v>
      </c>
      <c r="AF24" s="93"/>
      <c r="AG24" s="93"/>
      <c r="AH24" s="93">
        <v>1</v>
      </c>
      <c r="AI24" s="93"/>
      <c r="AJ24" s="93"/>
      <c r="AK24" s="93">
        <v>1</v>
      </c>
      <c r="AL24" s="93"/>
      <c r="AM24" s="81"/>
      <c r="AN24" s="81">
        <v>1</v>
      </c>
      <c r="AO24" s="81"/>
      <c r="AP24" s="81"/>
      <c r="AQ24" s="81">
        <v>1</v>
      </c>
      <c r="AR24" s="81"/>
      <c r="AS24" s="81"/>
      <c r="AT24" s="81">
        <v>1</v>
      </c>
      <c r="AU24" s="81"/>
      <c r="AV24" s="81"/>
      <c r="AW24" s="81">
        <v>1</v>
      </c>
      <c r="AX24" s="81"/>
      <c r="AY24" s="81"/>
      <c r="AZ24" s="81">
        <v>1</v>
      </c>
      <c r="BA24" s="81"/>
      <c r="BB24" s="81"/>
      <c r="BC24" s="81">
        <v>1</v>
      </c>
      <c r="BD24" s="81"/>
      <c r="BE24" s="81"/>
      <c r="BF24" s="81">
        <v>1</v>
      </c>
      <c r="BG24" s="81"/>
      <c r="BH24" s="81"/>
      <c r="BI24" s="81">
        <v>1</v>
      </c>
      <c r="BJ24" s="81"/>
      <c r="BK24" s="93"/>
      <c r="BL24" s="93">
        <v>1</v>
      </c>
      <c r="BM24" s="93"/>
      <c r="BN24" s="93"/>
      <c r="BO24" s="93">
        <v>1</v>
      </c>
      <c r="BP24" s="93"/>
      <c r="BQ24" s="93"/>
      <c r="BR24" s="93">
        <v>1</v>
      </c>
      <c r="BS24" s="93"/>
      <c r="BT24" s="93"/>
      <c r="BU24" s="93">
        <v>1</v>
      </c>
      <c r="BV24" s="93"/>
      <c r="BW24" s="93"/>
      <c r="BX24" s="93">
        <v>1</v>
      </c>
      <c r="BY24" s="93"/>
      <c r="BZ24" s="93"/>
      <c r="CA24" s="93">
        <v>1</v>
      </c>
      <c r="CB24" s="93"/>
      <c r="CC24" s="93"/>
      <c r="CD24" s="93">
        <v>1</v>
      </c>
      <c r="CE24" s="93"/>
      <c r="CF24" s="93"/>
      <c r="CG24" s="93">
        <v>1</v>
      </c>
      <c r="CH24" s="93"/>
      <c r="CI24" s="81"/>
      <c r="CJ24" s="81">
        <v>1</v>
      </c>
      <c r="CK24" s="81"/>
      <c r="CL24" s="81"/>
      <c r="CM24" s="81">
        <v>1</v>
      </c>
      <c r="CN24" s="81"/>
      <c r="CO24" s="81"/>
      <c r="CP24" s="81">
        <v>1</v>
      </c>
      <c r="CQ24" s="81"/>
      <c r="CR24" s="81"/>
      <c r="CS24" s="81">
        <v>1</v>
      </c>
      <c r="CT24" s="81"/>
      <c r="CU24" s="81"/>
      <c r="CV24" s="81">
        <v>1</v>
      </c>
      <c r="CW24" s="81"/>
      <c r="CX24" s="81"/>
      <c r="CY24" s="81">
        <v>1</v>
      </c>
      <c r="CZ24" s="81"/>
      <c r="DA24" s="81"/>
      <c r="DB24" s="81">
        <v>1</v>
      </c>
      <c r="DC24" s="81"/>
      <c r="DD24" s="81"/>
      <c r="DE24" s="81">
        <v>1</v>
      </c>
      <c r="DF24" s="81"/>
      <c r="DG24" s="81"/>
      <c r="DH24" s="81">
        <v>1</v>
      </c>
      <c r="DI24" s="81"/>
      <c r="DJ24" s="81"/>
      <c r="DK24" s="81">
        <v>1</v>
      </c>
      <c r="DL24" s="81"/>
      <c r="DM24" s="81"/>
      <c r="DN24" s="81">
        <v>1</v>
      </c>
      <c r="DO24" s="81"/>
      <c r="DP24" s="81"/>
      <c r="DQ24" s="81">
        <v>1</v>
      </c>
      <c r="DR24" s="81"/>
    </row>
    <row r="25" spans="1:254" ht="16.2" thickBot="1" x14ac:dyDescent="0.35">
      <c r="A25" s="81">
        <v>11</v>
      </c>
      <c r="B25" s="84" t="s">
        <v>1239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6.2" thickBot="1" x14ac:dyDescent="0.35">
      <c r="A26" s="81">
        <v>12</v>
      </c>
      <c r="B26" s="84" t="s">
        <v>1240</v>
      </c>
      <c r="C26" s="80">
        <v>1</v>
      </c>
      <c r="D26" s="80"/>
      <c r="E26" s="80"/>
      <c r="F26" s="80">
        <v>1</v>
      </c>
      <c r="G26" s="80"/>
      <c r="H26" s="80"/>
      <c r="I26" s="80">
        <v>1</v>
      </c>
      <c r="J26" s="80"/>
      <c r="K26" s="80"/>
      <c r="L26" s="80">
        <v>1</v>
      </c>
      <c r="M26" s="80"/>
      <c r="N26" s="80"/>
      <c r="O26" s="80">
        <v>1</v>
      </c>
      <c r="P26" s="80"/>
      <c r="Q26" s="80"/>
      <c r="R26" s="80">
        <v>1</v>
      </c>
      <c r="S26" s="80"/>
      <c r="T26" s="80"/>
      <c r="U26" s="80">
        <v>1</v>
      </c>
      <c r="V26" s="80"/>
      <c r="W26" s="80"/>
      <c r="X26" s="80">
        <v>1</v>
      </c>
      <c r="Y26" s="80"/>
      <c r="Z26" s="80"/>
      <c r="AA26" s="94"/>
      <c r="AB26" s="94">
        <v>1</v>
      </c>
      <c r="AC26" s="94"/>
      <c r="AD26" s="94"/>
      <c r="AE26" s="94">
        <v>1</v>
      </c>
      <c r="AF26" s="94"/>
      <c r="AG26" s="94"/>
      <c r="AH26" s="94">
        <v>1</v>
      </c>
      <c r="AI26" s="94"/>
      <c r="AJ26" s="94"/>
      <c r="AK26" s="94">
        <v>1</v>
      </c>
      <c r="AL26" s="94"/>
      <c r="AM26" s="80">
        <v>1</v>
      </c>
      <c r="AN26" s="80"/>
      <c r="AO26" s="80"/>
      <c r="AP26" s="80">
        <v>1</v>
      </c>
      <c r="AQ26" s="80"/>
      <c r="AR26" s="80"/>
      <c r="AS26" s="80">
        <v>1</v>
      </c>
      <c r="AT26" s="80"/>
      <c r="AU26" s="80"/>
      <c r="AV26" s="80">
        <v>1</v>
      </c>
      <c r="AW26" s="80"/>
      <c r="AX26" s="80"/>
      <c r="AY26" s="80">
        <v>1</v>
      </c>
      <c r="AZ26" s="80"/>
      <c r="BA26" s="80"/>
      <c r="BB26" s="80">
        <v>1</v>
      </c>
      <c r="BC26" s="80"/>
      <c r="BD26" s="80"/>
      <c r="BE26" s="80">
        <v>1</v>
      </c>
      <c r="BF26" s="80"/>
      <c r="BG26" s="80"/>
      <c r="BH26" s="80">
        <v>1</v>
      </c>
      <c r="BI26" s="80"/>
      <c r="BJ26" s="80"/>
      <c r="BK26" s="94">
        <v>1</v>
      </c>
      <c r="BL26" s="94"/>
      <c r="BM26" s="94"/>
      <c r="BN26" s="94">
        <v>1</v>
      </c>
      <c r="BO26" s="94"/>
      <c r="BP26" s="94"/>
      <c r="BQ26" s="94">
        <v>1</v>
      </c>
      <c r="BR26" s="94"/>
      <c r="BS26" s="94"/>
      <c r="BT26" s="94">
        <v>1</v>
      </c>
      <c r="BU26" s="94"/>
      <c r="BV26" s="94"/>
      <c r="BW26" s="94">
        <v>1</v>
      </c>
      <c r="BX26" s="94"/>
      <c r="BY26" s="94"/>
      <c r="BZ26" s="94">
        <v>1</v>
      </c>
      <c r="CA26" s="94"/>
      <c r="CB26" s="94"/>
      <c r="CC26" s="94">
        <v>1</v>
      </c>
      <c r="CD26" s="94"/>
      <c r="CE26" s="94"/>
      <c r="CF26" s="94">
        <v>1</v>
      </c>
      <c r="CG26" s="94"/>
      <c r="CH26" s="94"/>
      <c r="CI26" s="80">
        <v>1</v>
      </c>
      <c r="CJ26" s="80"/>
      <c r="CK26" s="80"/>
      <c r="CL26" s="80">
        <v>1</v>
      </c>
      <c r="CM26" s="80"/>
      <c r="CN26" s="80"/>
      <c r="CO26" s="80">
        <v>1</v>
      </c>
      <c r="CP26" s="80"/>
      <c r="CQ26" s="80"/>
      <c r="CR26" s="80">
        <v>1</v>
      </c>
      <c r="CS26" s="80"/>
      <c r="CT26" s="80"/>
      <c r="CU26" s="80">
        <v>1</v>
      </c>
      <c r="CV26" s="80"/>
      <c r="CW26" s="80"/>
      <c r="CX26" s="80">
        <v>1</v>
      </c>
      <c r="CY26" s="80"/>
      <c r="CZ26" s="80"/>
      <c r="DA26" s="80">
        <v>1</v>
      </c>
      <c r="DB26" s="80"/>
      <c r="DC26" s="80"/>
      <c r="DD26" s="80">
        <v>1</v>
      </c>
      <c r="DE26" s="80"/>
      <c r="DF26" s="80"/>
      <c r="DG26" s="80">
        <v>1</v>
      </c>
      <c r="DH26" s="80"/>
      <c r="DI26" s="80"/>
      <c r="DJ26" s="80">
        <v>1</v>
      </c>
      <c r="DK26" s="80"/>
      <c r="DL26" s="80"/>
      <c r="DM26" s="80">
        <v>1</v>
      </c>
      <c r="DN26" s="80"/>
      <c r="DO26" s="80"/>
      <c r="DP26" s="80">
        <v>1</v>
      </c>
      <c r="DQ26" s="80"/>
      <c r="DR26" s="8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6.2" thickBot="1" x14ac:dyDescent="0.35">
      <c r="A27" s="81">
        <v>13</v>
      </c>
      <c r="B27" s="84" t="s">
        <v>1241</v>
      </c>
      <c r="C27" s="80"/>
      <c r="D27" s="80">
        <v>1</v>
      </c>
      <c r="E27" s="80"/>
      <c r="F27" s="80"/>
      <c r="G27" s="80">
        <v>1</v>
      </c>
      <c r="H27" s="80"/>
      <c r="I27" s="80"/>
      <c r="J27" s="80">
        <v>1</v>
      </c>
      <c r="K27" s="80"/>
      <c r="L27" s="80"/>
      <c r="M27" s="80">
        <v>1</v>
      </c>
      <c r="N27" s="80"/>
      <c r="O27" s="80"/>
      <c r="P27" s="80">
        <v>1</v>
      </c>
      <c r="Q27" s="80"/>
      <c r="R27" s="80"/>
      <c r="S27" s="80">
        <v>1</v>
      </c>
      <c r="T27" s="80"/>
      <c r="U27" s="80"/>
      <c r="V27" s="80">
        <v>1</v>
      </c>
      <c r="W27" s="80"/>
      <c r="X27" s="80"/>
      <c r="Y27" s="80">
        <v>1</v>
      </c>
      <c r="Z27" s="80"/>
      <c r="AA27" s="94"/>
      <c r="AB27" s="94">
        <v>1</v>
      </c>
      <c r="AC27" s="94"/>
      <c r="AD27" s="94"/>
      <c r="AE27" s="94">
        <v>1</v>
      </c>
      <c r="AF27" s="94"/>
      <c r="AG27" s="94"/>
      <c r="AH27" s="94">
        <v>1</v>
      </c>
      <c r="AI27" s="94"/>
      <c r="AJ27" s="94"/>
      <c r="AK27" s="94">
        <v>1</v>
      </c>
      <c r="AL27" s="94"/>
      <c r="AM27" s="80"/>
      <c r="AN27" s="80">
        <v>1</v>
      </c>
      <c r="AO27" s="80"/>
      <c r="AP27" s="80"/>
      <c r="AQ27" s="80">
        <v>1</v>
      </c>
      <c r="AR27" s="80"/>
      <c r="AS27" s="80"/>
      <c r="AT27" s="80">
        <v>1</v>
      </c>
      <c r="AU27" s="80"/>
      <c r="AV27" s="80"/>
      <c r="AW27" s="80">
        <v>1</v>
      </c>
      <c r="AX27" s="80"/>
      <c r="AY27" s="80"/>
      <c r="AZ27" s="80">
        <v>1</v>
      </c>
      <c r="BA27" s="80"/>
      <c r="BB27" s="80"/>
      <c r="BC27" s="80">
        <v>1</v>
      </c>
      <c r="BD27" s="80"/>
      <c r="BE27" s="80"/>
      <c r="BF27" s="80">
        <v>1</v>
      </c>
      <c r="BG27" s="80"/>
      <c r="BH27" s="80"/>
      <c r="BI27" s="80">
        <v>1</v>
      </c>
      <c r="BJ27" s="80"/>
      <c r="BK27" s="94"/>
      <c r="BL27" s="94">
        <v>1</v>
      </c>
      <c r="BM27" s="94"/>
      <c r="BN27" s="94"/>
      <c r="BO27" s="94">
        <v>1</v>
      </c>
      <c r="BP27" s="94"/>
      <c r="BQ27" s="94"/>
      <c r="BR27" s="94">
        <v>1</v>
      </c>
      <c r="BS27" s="94"/>
      <c r="BT27" s="94"/>
      <c r="BU27" s="94">
        <v>1</v>
      </c>
      <c r="BV27" s="94"/>
      <c r="BW27" s="94"/>
      <c r="BX27" s="94">
        <v>1</v>
      </c>
      <c r="BY27" s="94"/>
      <c r="BZ27" s="94"/>
      <c r="CA27" s="94">
        <v>1</v>
      </c>
      <c r="CB27" s="94"/>
      <c r="CC27" s="94"/>
      <c r="CD27" s="94">
        <v>1</v>
      </c>
      <c r="CE27" s="94"/>
      <c r="CF27" s="94"/>
      <c r="CG27" s="94">
        <v>1</v>
      </c>
      <c r="CH27" s="94"/>
      <c r="CI27" s="80"/>
      <c r="CJ27" s="80">
        <v>1</v>
      </c>
      <c r="CK27" s="80"/>
      <c r="CL27" s="80"/>
      <c r="CM27" s="80">
        <v>1</v>
      </c>
      <c r="CN27" s="80"/>
      <c r="CO27" s="80"/>
      <c r="CP27" s="80">
        <v>1</v>
      </c>
      <c r="CQ27" s="80"/>
      <c r="CR27" s="80"/>
      <c r="CS27" s="80">
        <v>1</v>
      </c>
      <c r="CT27" s="80"/>
      <c r="CU27" s="80"/>
      <c r="CV27" s="80">
        <v>1</v>
      </c>
      <c r="CW27" s="80"/>
      <c r="CX27" s="80"/>
      <c r="CY27" s="80">
        <v>1</v>
      </c>
      <c r="CZ27" s="80"/>
      <c r="DA27" s="80"/>
      <c r="DB27" s="80">
        <v>1</v>
      </c>
      <c r="DC27" s="80"/>
      <c r="DD27" s="80"/>
      <c r="DE27" s="80">
        <v>1</v>
      </c>
      <c r="DF27" s="80"/>
      <c r="DG27" s="80"/>
      <c r="DH27" s="80">
        <v>1</v>
      </c>
      <c r="DI27" s="80"/>
      <c r="DJ27" s="80"/>
      <c r="DK27" s="80">
        <v>1</v>
      </c>
      <c r="DL27" s="80"/>
      <c r="DM27" s="80"/>
      <c r="DN27" s="80">
        <v>1</v>
      </c>
      <c r="DO27" s="80"/>
      <c r="DP27" s="80"/>
      <c r="DQ27" s="80">
        <v>1</v>
      </c>
      <c r="DR27" s="8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6.2" thickBot="1" x14ac:dyDescent="0.35">
      <c r="A28" s="81">
        <v>14</v>
      </c>
      <c r="B28" s="84" t="s">
        <v>1242</v>
      </c>
      <c r="C28" s="80"/>
      <c r="D28" s="80"/>
      <c r="E28" s="80">
        <v>1</v>
      </c>
      <c r="F28" s="80"/>
      <c r="G28" s="80"/>
      <c r="H28" s="80">
        <v>1</v>
      </c>
      <c r="I28" s="80"/>
      <c r="J28" s="80"/>
      <c r="K28" s="80">
        <v>1</v>
      </c>
      <c r="L28" s="80"/>
      <c r="M28" s="80"/>
      <c r="N28" s="80">
        <v>1</v>
      </c>
      <c r="O28" s="80"/>
      <c r="P28" s="80"/>
      <c r="Q28" s="80">
        <v>1</v>
      </c>
      <c r="R28" s="80"/>
      <c r="S28" s="80"/>
      <c r="T28" s="80">
        <v>1</v>
      </c>
      <c r="U28" s="80"/>
      <c r="V28" s="80"/>
      <c r="W28" s="80">
        <v>1</v>
      </c>
      <c r="X28" s="80"/>
      <c r="Y28" s="80"/>
      <c r="Z28" s="80">
        <v>1</v>
      </c>
      <c r="AA28" s="94"/>
      <c r="AB28" s="94"/>
      <c r="AC28" s="94">
        <v>1</v>
      </c>
      <c r="AD28" s="94"/>
      <c r="AE28" s="94"/>
      <c r="AF28" s="94">
        <v>1</v>
      </c>
      <c r="AG28" s="94"/>
      <c r="AH28" s="94"/>
      <c r="AI28" s="94">
        <v>1</v>
      </c>
      <c r="AJ28" s="94"/>
      <c r="AK28" s="94"/>
      <c r="AL28" s="94">
        <v>1</v>
      </c>
      <c r="AM28" s="80"/>
      <c r="AN28" s="80"/>
      <c r="AO28" s="80">
        <v>1</v>
      </c>
      <c r="AP28" s="80"/>
      <c r="AQ28" s="80"/>
      <c r="AR28" s="80">
        <v>1</v>
      </c>
      <c r="AS28" s="80"/>
      <c r="AT28" s="80"/>
      <c r="AU28" s="80">
        <v>1</v>
      </c>
      <c r="AV28" s="80"/>
      <c r="AW28" s="80"/>
      <c r="AX28" s="80">
        <v>1</v>
      </c>
      <c r="AY28" s="80"/>
      <c r="AZ28" s="80"/>
      <c r="BA28" s="80">
        <v>1</v>
      </c>
      <c r="BB28" s="80"/>
      <c r="BC28" s="80"/>
      <c r="BD28" s="80">
        <v>1</v>
      </c>
      <c r="BE28" s="80"/>
      <c r="BF28" s="80"/>
      <c r="BG28" s="80">
        <v>1</v>
      </c>
      <c r="BH28" s="80"/>
      <c r="BI28" s="80"/>
      <c r="BJ28" s="80">
        <v>1</v>
      </c>
      <c r="BK28" s="94"/>
      <c r="BL28" s="94"/>
      <c r="BM28" s="94">
        <v>1</v>
      </c>
      <c r="BN28" s="94"/>
      <c r="BO28" s="94"/>
      <c r="BP28" s="94">
        <v>1</v>
      </c>
      <c r="BQ28" s="94"/>
      <c r="BR28" s="94"/>
      <c r="BS28" s="94">
        <v>1</v>
      </c>
      <c r="BT28" s="94"/>
      <c r="BU28" s="94"/>
      <c r="BV28" s="94">
        <v>1</v>
      </c>
      <c r="BW28" s="94"/>
      <c r="BX28" s="94"/>
      <c r="BY28" s="94">
        <v>1</v>
      </c>
      <c r="BZ28" s="94"/>
      <c r="CA28" s="94"/>
      <c r="CB28" s="94">
        <v>1</v>
      </c>
      <c r="CC28" s="94"/>
      <c r="CD28" s="94"/>
      <c r="CE28" s="94">
        <v>1</v>
      </c>
      <c r="CF28" s="94"/>
      <c r="CG28" s="94"/>
      <c r="CH28" s="94">
        <v>1</v>
      </c>
      <c r="CI28" s="80"/>
      <c r="CJ28" s="80"/>
      <c r="CK28" s="80">
        <v>1</v>
      </c>
      <c r="CL28" s="80"/>
      <c r="CM28" s="80"/>
      <c r="CN28" s="80">
        <v>1</v>
      </c>
      <c r="CO28" s="80"/>
      <c r="CP28" s="80"/>
      <c r="CQ28" s="80">
        <v>1</v>
      </c>
      <c r="CR28" s="80"/>
      <c r="CS28" s="80"/>
      <c r="CT28" s="80">
        <v>1</v>
      </c>
      <c r="CU28" s="80"/>
      <c r="CV28" s="80"/>
      <c r="CW28" s="80">
        <v>1</v>
      </c>
      <c r="CX28" s="80"/>
      <c r="CY28" s="80"/>
      <c r="CZ28" s="80">
        <v>1</v>
      </c>
      <c r="DA28" s="80"/>
      <c r="DB28" s="80"/>
      <c r="DC28" s="80">
        <v>1</v>
      </c>
      <c r="DD28" s="80"/>
      <c r="DE28" s="80"/>
      <c r="DF28" s="80">
        <v>1</v>
      </c>
      <c r="DG28" s="80"/>
      <c r="DH28" s="80"/>
      <c r="DI28" s="80">
        <v>1</v>
      </c>
      <c r="DJ28" s="80"/>
      <c r="DK28" s="80"/>
      <c r="DL28" s="80">
        <v>1</v>
      </c>
      <c r="DM28" s="80"/>
      <c r="DN28" s="80"/>
      <c r="DO28" s="80">
        <v>1</v>
      </c>
      <c r="DP28" s="80"/>
      <c r="DQ28" s="80"/>
      <c r="DR28" s="80">
        <v>1</v>
      </c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6.2" thickBot="1" x14ac:dyDescent="0.35">
      <c r="A29" s="81">
        <v>15</v>
      </c>
      <c r="B29" s="85" t="s">
        <v>1243</v>
      </c>
      <c r="C29" s="80"/>
      <c r="D29" s="80">
        <v>1</v>
      </c>
      <c r="E29" s="80"/>
      <c r="F29" s="80"/>
      <c r="G29" s="80">
        <v>1</v>
      </c>
      <c r="H29" s="80"/>
      <c r="I29" s="80"/>
      <c r="J29" s="80">
        <v>1</v>
      </c>
      <c r="K29" s="80"/>
      <c r="L29" s="80"/>
      <c r="M29" s="80">
        <v>1</v>
      </c>
      <c r="N29" s="80"/>
      <c r="O29" s="80"/>
      <c r="P29" s="80">
        <v>1</v>
      </c>
      <c r="Q29" s="80"/>
      <c r="R29" s="80"/>
      <c r="S29" s="80">
        <v>1</v>
      </c>
      <c r="T29" s="80"/>
      <c r="U29" s="80"/>
      <c r="V29" s="80">
        <v>1</v>
      </c>
      <c r="W29" s="80"/>
      <c r="X29" s="80"/>
      <c r="Y29" s="80">
        <v>1</v>
      </c>
      <c r="Z29" s="80"/>
      <c r="AA29" s="94"/>
      <c r="AB29" s="94">
        <v>1</v>
      </c>
      <c r="AC29" s="94"/>
      <c r="AD29" s="94"/>
      <c r="AE29" s="94">
        <v>1</v>
      </c>
      <c r="AF29" s="94"/>
      <c r="AG29" s="94"/>
      <c r="AH29" s="94">
        <v>1</v>
      </c>
      <c r="AI29" s="94"/>
      <c r="AJ29" s="94"/>
      <c r="AK29" s="94">
        <v>1</v>
      </c>
      <c r="AL29" s="94"/>
      <c r="AM29" s="80"/>
      <c r="AN29" s="80">
        <v>1</v>
      </c>
      <c r="AO29" s="80"/>
      <c r="AP29" s="80"/>
      <c r="AQ29" s="80">
        <v>1</v>
      </c>
      <c r="AR29" s="80"/>
      <c r="AS29" s="80"/>
      <c r="AT29" s="80">
        <v>1</v>
      </c>
      <c r="AU29" s="80"/>
      <c r="AV29" s="80"/>
      <c r="AW29" s="80">
        <v>1</v>
      </c>
      <c r="AX29" s="80"/>
      <c r="AY29" s="80"/>
      <c r="AZ29" s="80">
        <v>1</v>
      </c>
      <c r="BA29" s="80"/>
      <c r="BB29" s="80"/>
      <c r="BC29" s="80">
        <v>1</v>
      </c>
      <c r="BD29" s="80"/>
      <c r="BE29" s="80"/>
      <c r="BF29" s="80">
        <v>1</v>
      </c>
      <c r="BG29" s="80"/>
      <c r="BH29" s="80"/>
      <c r="BI29" s="80">
        <v>1</v>
      </c>
      <c r="BJ29" s="80"/>
      <c r="BK29" s="94"/>
      <c r="BL29" s="94">
        <v>1</v>
      </c>
      <c r="BM29" s="94"/>
      <c r="BN29" s="94"/>
      <c r="BO29" s="94">
        <v>1</v>
      </c>
      <c r="BP29" s="94"/>
      <c r="BQ29" s="94"/>
      <c r="BR29" s="94">
        <v>1</v>
      </c>
      <c r="BS29" s="94"/>
      <c r="BT29" s="94"/>
      <c r="BU29" s="94">
        <v>1</v>
      </c>
      <c r="BV29" s="94"/>
      <c r="BW29" s="94"/>
      <c r="BX29" s="94">
        <v>1</v>
      </c>
      <c r="BY29" s="94"/>
      <c r="BZ29" s="94"/>
      <c r="CA29" s="94">
        <v>1</v>
      </c>
      <c r="CB29" s="94"/>
      <c r="CC29" s="94"/>
      <c r="CD29" s="94">
        <v>1</v>
      </c>
      <c r="CE29" s="94"/>
      <c r="CF29" s="94"/>
      <c r="CG29" s="94">
        <v>1</v>
      </c>
      <c r="CH29" s="94"/>
      <c r="CI29" s="80"/>
      <c r="CJ29" s="80">
        <v>1</v>
      </c>
      <c r="CK29" s="80"/>
      <c r="CL29" s="80"/>
      <c r="CM29" s="80">
        <v>1</v>
      </c>
      <c r="CN29" s="80"/>
      <c r="CO29" s="80"/>
      <c r="CP29" s="80">
        <v>1</v>
      </c>
      <c r="CQ29" s="80"/>
      <c r="CR29" s="80"/>
      <c r="CS29" s="80">
        <v>1</v>
      </c>
      <c r="CT29" s="80"/>
      <c r="CU29" s="80"/>
      <c r="CV29" s="80">
        <v>1</v>
      </c>
      <c r="CW29" s="80"/>
      <c r="CX29" s="80"/>
      <c r="CY29" s="80">
        <v>1</v>
      </c>
      <c r="CZ29" s="80"/>
      <c r="DA29" s="80"/>
      <c r="DB29" s="80">
        <v>1</v>
      </c>
      <c r="DC29" s="80"/>
      <c r="DD29" s="80"/>
      <c r="DE29" s="80">
        <v>1</v>
      </c>
      <c r="DF29" s="80"/>
      <c r="DG29" s="80"/>
      <c r="DH29" s="80">
        <v>1</v>
      </c>
      <c r="DI29" s="80"/>
      <c r="DJ29" s="80"/>
      <c r="DK29" s="80">
        <v>1</v>
      </c>
      <c r="DL29" s="80"/>
      <c r="DM29" s="80"/>
      <c r="DN29" s="80">
        <v>1</v>
      </c>
      <c r="DO29" s="80"/>
      <c r="DP29" s="80"/>
      <c r="DQ29" s="80">
        <v>1</v>
      </c>
      <c r="DR29" s="8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6.2" thickBot="1" x14ac:dyDescent="0.35">
      <c r="A30" s="81">
        <v>16</v>
      </c>
      <c r="B30" s="85" t="s">
        <v>1244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/>
      <c r="BX30" s="5">
        <v>1</v>
      </c>
      <c r="BY30" s="5"/>
      <c r="BZ30" s="5"/>
      <c r="CA30" s="5">
        <v>1</v>
      </c>
      <c r="CB30" s="5"/>
      <c r="CC30" s="5"/>
      <c r="CD30" s="5">
        <v>1</v>
      </c>
      <c r="CE30" s="5"/>
      <c r="CF30" s="5"/>
      <c r="CG30" s="5">
        <v>1</v>
      </c>
      <c r="CH30" s="5"/>
      <c r="CI30" s="5">
        <v>1</v>
      </c>
      <c r="CJ30" s="5"/>
      <c r="CK30" s="5"/>
      <c r="CL30" s="5">
        <v>1</v>
      </c>
      <c r="CM30" s="5"/>
      <c r="CN30" s="5"/>
      <c r="CO30" s="5">
        <v>1</v>
      </c>
      <c r="CP30" s="5"/>
      <c r="CQ30" s="5"/>
      <c r="CR30" s="5">
        <v>1</v>
      </c>
      <c r="CS30" s="5"/>
      <c r="CT30" s="5"/>
      <c r="CU30" s="5">
        <v>1</v>
      </c>
      <c r="CV30" s="5"/>
      <c r="CW30" s="5"/>
      <c r="CX30" s="5">
        <v>1</v>
      </c>
      <c r="CY30" s="5"/>
      <c r="CZ30" s="5"/>
      <c r="DA30" s="5">
        <v>1</v>
      </c>
      <c r="DB30" s="5"/>
      <c r="DC30" s="5"/>
      <c r="DD30" s="5">
        <v>1</v>
      </c>
      <c r="DE30" s="5"/>
      <c r="DF30" s="5"/>
      <c r="DG30" s="5">
        <v>1</v>
      </c>
      <c r="DH30" s="5"/>
      <c r="DI30" s="5"/>
      <c r="DJ30" s="5">
        <v>1</v>
      </c>
      <c r="DK30" s="5"/>
      <c r="DL30" s="5"/>
      <c r="DM30" s="5">
        <v>1</v>
      </c>
      <c r="DN30" s="5"/>
      <c r="DO30" s="5"/>
      <c r="DP30" s="5">
        <v>1</v>
      </c>
      <c r="DQ30" s="5"/>
      <c r="DR30" s="5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6.2" thickBot="1" x14ac:dyDescent="0.35">
      <c r="A31" s="81">
        <v>17</v>
      </c>
      <c r="B31" s="84" t="s">
        <v>1245</v>
      </c>
      <c r="C31" s="80"/>
      <c r="D31" s="80">
        <v>1</v>
      </c>
      <c r="E31" s="80"/>
      <c r="F31" s="80"/>
      <c r="G31" s="80">
        <v>1</v>
      </c>
      <c r="H31" s="80"/>
      <c r="I31" s="80"/>
      <c r="J31" s="80">
        <v>1</v>
      </c>
      <c r="K31" s="80"/>
      <c r="L31" s="80"/>
      <c r="M31" s="80">
        <v>1</v>
      </c>
      <c r="N31" s="80"/>
      <c r="O31" s="80"/>
      <c r="P31" s="80">
        <v>1</v>
      </c>
      <c r="Q31" s="80"/>
      <c r="R31" s="80"/>
      <c r="S31" s="80">
        <v>1</v>
      </c>
      <c r="T31" s="80"/>
      <c r="U31" s="80"/>
      <c r="V31" s="80">
        <v>1</v>
      </c>
      <c r="W31" s="80"/>
      <c r="X31" s="80"/>
      <c r="Y31" s="80">
        <v>1</v>
      </c>
      <c r="Z31" s="80"/>
      <c r="AA31" s="94"/>
      <c r="AB31" s="94">
        <v>1</v>
      </c>
      <c r="AC31" s="94"/>
      <c r="AD31" s="94"/>
      <c r="AE31" s="94">
        <v>1</v>
      </c>
      <c r="AF31" s="94"/>
      <c r="AG31" s="94"/>
      <c r="AH31" s="94">
        <v>1</v>
      </c>
      <c r="AI31" s="94"/>
      <c r="AJ31" s="94"/>
      <c r="AK31" s="94">
        <v>1</v>
      </c>
      <c r="AL31" s="94"/>
      <c r="AM31" s="80"/>
      <c r="AN31" s="80">
        <v>1</v>
      </c>
      <c r="AO31" s="80"/>
      <c r="AP31" s="80"/>
      <c r="AQ31" s="80">
        <v>1</v>
      </c>
      <c r="AR31" s="80"/>
      <c r="AS31" s="80"/>
      <c r="AT31" s="80">
        <v>1</v>
      </c>
      <c r="AU31" s="80"/>
      <c r="AV31" s="80"/>
      <c r="AW31" s="80">
        <v>1</v>
      </c>
      <c r="AX31" s="80"/>
      <c r="AY31" s="80"/>
      <c r="AZ31" s="80">
        <v>1</v>
      </c>
      <c r="BA31" s="80"/>
      <c r="BB31" s="80"/>
      <c r="BC31" s="80">
        <v>1</v>
      </c>
      <c r="BD31" s="80"/>
      <c r="BE31" s="80"/>
      <c r="BF31" s="80">
        <v>1</v>
      </c>
      <c r="BG31" s="80"/>
      <c r="BH31" s="80"/>
      <c r="BI31" s="80">
        <v>1</v>
      </c>
      <c r="BJ31" s="80"/>
      <c r="BK31" s="94"/>
      <c r="BL31" s="94">
        <v>1</v>
      </c>
      <c r="BM31" s="94"/>
      <c r="BN31" s="94"/>
      <c r="BO31" s="94">
        <v>1</v>
      </c>
      <c r="BP31" s="94"/>
      <c r="BQ31" s="94"/>
      <c r="BR31" s="94">
        <v>1</v>
      </c>
      <c r="BS31" s="94"/>
      <c r="BT31" s="94"/>
      <c r="BU31" s="94">
        <v>1</v>
      </c>
      <c r="BV31" s="94"/>
      <c r="BW31" s="94"/>
      <c r="BX31" s="94">
        <v>1</v>
      </c>
      <c r="BY31" s="94"/>
      <c r="BZ31" s="94"/>
      <c r="CA31" s="94">
        <v>1</v>
      </c>
      <c r="CB31" s="94"/>
      <c r="CC31" s="94"/>
      <c r="CD31" s="94">
        <v>1</v>
      </c>
      <c r="CE31" s="94"/>
      <c r="CF31" s="94"/>
      <c r="CG31" s="94">
        <v>1</v>
      </c>
      <c r="CH31" s="94"/>
      <c r="CI31" s="80"/>
      <c r="CJ31" s="80">
        <v>1</v>
      </c>
      <c r="CK31" s="80"/>
      <c r="CL31" s="80"/>
      <c r="CM31" s="80">
        <v>1</v>
      </c>
      <c r="CN31" s="80"/>
      <c r="CO31" s="80"/>
      <c r="CP31" s="80">
        <v>1</v>
      </c>
      <c r="CQ31" s="80"/>
      <c r="CR31" s="80"/>
      <c r="CS31" s="80">
        <v>1</v>
      </c>
      <c r="CT31" s="80"/>
      <c r="CU31" s="80"/>
      <c r="CV31" s="80">
        <v>1</v>
      </c>
      <c r="CW31" s="80"/>
      <c r="CX31" s="80"/>
      <c r="CY31" s="80">
        <v>1</v>
      </c>
      <c r="CZ31" s="80"/>
      <c r="DA31" s="80"/>
      <c r="DB31" s="80">
        <v>1</v>
      </c>
      <c r="DC31" s="80"/>
      <c r="DD31" s="80"/>
      <c r="DE31" s="80">
        <v>1</v>
      </c>
      <c r="DF31" s="80"/>
      <c r="DG31" s="80"/>
      <c r="DH31" s="80">
        <v>1</v>
      </c>
      <c r="DI31" s="80"/>
      <c r="DJ31" s="80"/>
      <c r="DK31" s="80">
        <v>1</v>
      </c>
      <c r="DL31" s="80"/>
      <c r="DM31" s="80"/>
      <c r="DN31" s="80">
        <v>1</v>
      </c>
      <c r="DO31" s="80"/>
      <c r="DP31" s="80"/>
      <c r="DQ31" s="80">
        <v>1</v>
      </c>
      <c r="DR31" s="8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6.2" thickBot="1" x14ac:dyDescent="0.35">
      <c r="A32" s="81">
        <v>18</v>
      </c>
      <c r="B32" s="86" t="s">
        <v>1246</v>
      </c>
      <c r="C32" s="80"/>
      <c r="D32" s="80">
        <v>1</v>
      </c>
      <c r="E32" s="80"/>
      <c r="F32" s="80"/>
      <c r="G32" s="80">
        <v>1</v>
      </c>
      <c r="H32" s="80"/>
      <c r="I32" s="80"/>
      <c r="J32" s="80">
        <v>1</v>
      </c>
      <c r="K32" s="80"/>
      <c r="L32" s="80"/>
      <c r="M32" s="80">
        <v>1</v>
      </c>
      <c r="N32" s="80"/>
      <c r="O32" s="80"/>
      <c r="P32" s="80">
        <v>1</v>
      </c>
      <c r="Q32" s="80"/>
      <c r="R32" s="80"/>
      <c r="S32" s="80">
        <v>1</v>
      </c>
      <c r="T32" s="80"/>
      <c r="U32" s="80"/>
      <c r="V32" s="80">
        <v>1</v>
      </c>
      <c r="W32" s="80"/>
      <c r="X32" s="80"/>
      <c r="Y32" s="80">
        <v>1</v>
      </c>
      <c r="Z32" s="80"/>
      <c r="AA32" s="94"/>
      <c r="AB32" s="94">
        <v>1</v>
      </c>
      <c r="AC32" s="94"/>
      <c r="AD32" s="94"/>
      <c r="AE32" s="94">
        <v>1</v>
      </c>
      <c r="AF32" s="94"/>
      <c r="AG32" s="94"/>
      <c r="AH32" s="94">
        <v>1</v>
      </c>
      <c r="AI32" s="94"/>
      <c r="AJ32" s="94"/>
      <c r="AK32" s="94">
        <v>1</v>
      </c>
      <c r="AL32" s="94"/>
      <c r="AM32" s="80"/>
      <c r="AN32" s="80">
        <v>1</v>
      </c>
      <c r="AO32" s="80"/>
      <c r="AP32" s="80"/>
      <c r="AQ32" s="80">
        <v>1</v>
      </c>
      <c r="AR32" s="80"/>
      <c r="AS32" s="80"/>
      <c r="AT32" s="80">
        <v>1</v>
      </c>
      <c r="AU32" s="80"/>
      <c r="AV32" s="80"/>
      <c r="AW32" s="80">
        <v>1</v>
      </c>
      <c r="AX32" s="80"/>
      <c r="AY32" s="80"/>
      <c r="AZ32" s="80">
        <v>1</v>
      </c>
      <c r="BA32" s="80"/>
      <c r="BB32" s="80"/>
      <c r="BC32" s="80">
        <v>1</v>
      </c>
      <c r="BD32" s="80"/>
      <c r="BE32" s="80"/>
      <c r="BF32" s="80">
        <v>1</v>
      </c>
      <c r="BG32" s="80"/>
      <c r="BH32" s="80"/>
      <c r="BI32" s="80">
        <v>1</v>
      </c>
      <c r="BJ32" s="80"/>
      <c r="BK32" s="94"/>
      <c r="BL32" s="94">
        <v>1</v>
      </c>
      <c r="BM32" s="94"/>
      <c r="BN32" s="94"/>
      <c r="BO32" s="94">
        <v>1</v>
      </c>
      <c r="BP32" s="94"/>
      <c r="BQ32" s="94"/>
      <c r="BR32" s="94">
        <v>1</v>
      </c>
      <c r="BS32" s="94"/>
      <c r="BT32" s="94"/>
      <c r="BU32" s="94">
        <v>1</v>
      </c>
      <c r="BV32" s="94"/>
      <c r="BW32" s="94"/>
      <c r="BX32" s="94">
        <v>1</v>
      </c>
      <c r="BY32" s="94"/>
      <c r="BZ32" s="94"/>
      <c r="CA32" s="94">
        <v>1</v>
      </c>
      <c r="CB32" s="94"/>
      <c r="CC32" s="94"/>
      <c r="CD32" s="94">
        <v>1</v>
      </c>
      <c r="CE32" s="94"/>
      <c r="CF32" s="94"/>
      <c r="CG32" s="94">
        <v>1</v>
      </c>
      <c r="CH32" s="94"/>
      <c r="CI32" s="80"/>
      <c r="CJ32" s="80">
        <v>1</v>
      </c>
      <c r="CK32" s="80"/>
      <c r="CL32" s="80"/>
      <c r="CM32" s="80">
        <v>1</v>
      </c>
      <c r="CN32" s="80"/>
      <c r="CO32" s="80"/>
      <c r="CP32" s="80">
        <v>1</v>
      </c>
      <c r="CQ32" s="80"/>
      <c r="CR32" s="80"/>
      <c r="CS32" s="80">
        <v>1</v>
      </c>
      <c r="CT32" s="80"/>
      <c r="CU32" s="80"/>
      <c r="CV32" s="80">
        <v>1</v>
      </c>
      <c r="CW32" s="80"/>
      <c r="CX32" s="80"/>
      <c r="CY32" s="80">
        <v>1</v>
      </c>
      <c r="CZ32" s="80"/>
      <c r="DA32" s="80"/>
      <c r="DB32" s="80">
        <v>1</v>
      </c>
      <c r="DC32" s="80"/>
      <c r="DD32" s="80"/>
      <c r="DE32" s="80">
        <v>1</v>
      </c>
      <c r="DF32" s="80"/>
      <c r="DG32" s="80"/>
      <c r="DH32" s="80">
        <v>1</v>
      </c>
      <c r="DI32" s="80"/>
      <c r="DJ32" s="80"/>
      <c r="DK32" s="80">
        <v>1</v>
      </c>
      <c r="DL32" s="80"/>
      <c r="DM32" s="80"/>
      <c r="DN32" s="80">
        <v>1</v>
      </c>
      <c r="DO32" s="80"/>
      <c r="DP32" s="80"/>
      <c r="DQ32" s="80">
        <v>1</v>
      </c>
      <c r="DR32" s="8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6.2" thickBot="1" x14ac:dyDescent="0.35">
      <c r="A33" s="81">
        <v>19</v>
      </c>
      <c r="B33" s="84" t="s">
        <v>1247</v>
      </c>
      <c r="C33" s="80"/>
      <c r="D33" s="80">
        <v>1</v>
      </c>
      <c r="E33" s="80"/>
      <c r="F33" s="80"/>
      <c r="G33" s="80">
        <v>1</v>
      </c>
      <c r="H33" s="80"/>
      <c r="I33" s="80"/>
      <c r="J33" s="80">
        <v>1</v>
      </c>
      <c r="K33" s="80"/>
      <c r="L33" s="80"/>
      <c r="M33" s="80">
        <v>1</v>
      </c>
      <c r="N33" s="80"/>
      <c r="O33" s="80"/>
      <c r="P33" s="80">
        <v>1</v>
      </c>
      <c r="Q33" s="80"/>
      <c r="R33" s="80"/>
      <c r="S33" s="80">
        <v>1</v>
      </c>
      <c r="T33" s="80"/>
      <c r="U33" s="80"/>
      <c r="V33" s="80">
        <v>1</v>
      </c>
      <c r="W33" s="80"/>
      <c r="X33" s="80"/>
      <c r="Y33" s="80">
        <v>1</v>
      </c>
      <c r="Z33" s="80"/>
      <c r="AA33" s="94"/>
      <c r="AB33" s="94"/>
      <c r="AC33" s="94">
        <v>1</v>
      </c>
      <c r="AD33" s="94"/>
      <c r="AE33" s="94"/>
      <c r="AF33" s="94">
        <v>1</v>
      </c>
      <c r="AG33" s="94"/>
      <c r="AH33" s="94"/>
      <c r="AI33" s="94">
        <v>1</v>
      </c>
      <c r="AJ33" s="94"/>
      <c r="AK33" s="94"/>
      <c r="AL33" s="94">
        <v>1</v>
      </c>
      <c r="AM33" s="80"/>
      <c r="AN33" s="80">
        <v>1</v>
      </c>
      <c r="AO33" s="80"/>
      <c r="AP33" s="80"/>
      <c r="AQ33" s="80">
        <v>1</v>
      </c>
      <c r="AR33" s="80"/>
      <c r="AS33" s="80"/>
      <c r="AT33" s="80">
        <v>1</v>
      </c>
      <c r="AU33" s="80"/>
      <c r="AV33" s="80"/>
      <c r="AW33" s="80">
        <v>1</v>
      </c>
      <c r="AX33" s="80"/>
      <c r="AY33" s="80"/>
      <c r="AZ33" s="80">
        <v>1</v>
      </c>
      <c r="BA33" s="80"/>
      <c r="BB33" s="80"/>
      <c r="BC33" s="80">
        <v>1</v>
      </c>
      <c r="BD33" s="80"/>
      <c r="BE33" s="80"/>
      <c r="BF33" s="80">
        <v>1</v>
      </c>
      <c r="BG33" s="80"/>
      <c r="BH33" s="80"/>
      <c r="BI33" s="80">
        <v>1</v>
      </c>
      <c r="BJ33" s="80"/>
      <c r="BK33" s="94"/>
      <c r="BL33" s="94">
        <v>1</v>
      </c>
      <c r="BM33" s="94"/>
      <c r="BN33" s="94"/>
      <c r="BO33" s="94">
        <v>1</v>
      </c>
      <c r="BP33" s="94"/>
      <c r="BQ33" s="94"/>
      <c r="BR33" s="94">
        <v>1</v>
      </c>
      <c r="BS33" s="94"/>
      <c r="BT33" s="94"/>
      <c r="BU33" s="94">
        <v>1</v>
      </c>
      <c r="BV33" s="94"/>
      <c r="BW33" s="94"/>
      <c r="BX33" s="94">
        <v>1</v>
      </c>
      <c r="BY33" s="94"/>
      <c r="BZ33" s="94"/>
      <c r="CA33" s="94">
        <v>1</v>
      </c>
      <c r="CB33" s="94"/>
      <c r="CC33" s="94"/>
      <c r="CD33" s="94">
        <v>1</v>
      </c>
      <c r="CE33" s="94"/>
      <c r="CF33" s="94"/>
      <c r="CG33" s="94">
        <v>1</v>
      </c>
      <c r="CH33" s="94"/>
      <c r="CI33" s="80"/>
      <c r="CJ33" s="80">
        <v>1</v>
      </c>
      <c r="CK33" s="80"/>
      <c r="CL33" s="80"/>
      <c r="CM33" s="80">
        <v>1</v>
      </c>
      <c r="CN33" s="80"/>
      <c r="CO33" s="80"/>
      <c r="CP33" s="80">
        <v>1</v>
      </c>
      <c r="CQ33" s="80"/>
      <c r="CR33" s="80"/>
      <c r="CS33" s="80">
        <v>1</v>
      </c>
      <c r="CT33" s="80"/>
      <c r="CU33" s="80"/>
      <c r="CV33" s="80">
        <v>1</v>
      </c>
      <c r="CW33" s="80"/>
      <c r="CX33" s="80"/>
      <c r="CY33" s="80">
        <v>1</v>
      </c>
      <c r="CZ33" s="80"/>
      <c r="DA33" s="80"/>
      <c r="DB33" s="80">
        <v>1</v>
      </c>
      <c r="DC33" s="80"/>
      <c r="DD33" s="80"/>
      <c r="DE33" s="80">
        <v>1</v>
      </c>
      <c r="DF33" s="80"/>
      <c r="DG33" s="80"/>
      <c r="DH33" s="80">
        <v>1</v>
      </c>
      <c r="DI33" s="80"/>
      <c r="DJ33" s="80"/>
      <c r="DK33" s="80">
        <v>1</v>
      </c>
      <c r="DL33" s="80"/>
      <c r="DM33" s="80"/>
      <c r="DN33" s="80">
        <v>1</v>
      </c>
      <c r="DO33" s="80"/>
      <c r="DP33" s="80"/>
      <c r="DQ33" s="80">
        <v>1</v>
      </c>
      <c r="DR33" s="8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6.2" thickBot="1" x14ac:dyDescent="0.35">
      <c r="A34" s="81">
        <v>20</v>
      </c>
      <c r="B34" s="87" t="s">
        <v>1248</v>
      </c>
      <c r="C34" s="80">
        <v>1</v>
      </c>
      <c r="D34" s="80"/>
      <c r="E34" s="80"/>
      <c r="F34" s="80">
        <v>1</v>
      </c>
      <c r="G34" s="80"/>
      <c r="H34" s="80"/>
      <c r="I34" s="80">
        <v>1</v>
      </c>
      <c r="J34" s="80"/>
      <c r="K34" s="80"/>
      <c r="L34" s="80">
        <v>1</v>
      </c>
      <c r="M34" s="80"/>
      <c r="N34" s="80"/>
      <c r="O34" s="80"/>
      <c r="P34" s="80">
        <v>1</v>
      </c>
      <c r="Q34" s="80"/>
      <c r="R34" s="80"/>
      <c r="S34" s="80">
        <v>1</v>
      </c>
      <c r="T34" s="80"/>
      <c r="U34" s="80"/>
      <c r="V34" s="80">
        <v>1</v>
      </c>
      <c r="W34" s="80"/>
      <c r="X34" s="80"/>
      <c r="Y34" s="80">
        <v>1</v>
      </c>
      <c r="Z34" s="80"/>
      <c r="AA34" s="94"/>
      <c r="AB34" s="94">
        <v>1</v>
      </c>
      <c r="AC34" s="94"/>
      <c r="AD34" s="94"/>
      <c r="AE34" s="94">
        <v>1</v>
      </c>
      <c r="AF34" s="94"/>
      <c r="AG34" s="94"/>
      <c r="AH34" s="94">
        <v>1</v>
      </c>
      <c r="AI34" s="94"/>
      <c r="AJ34" s="94"/>
      <c r="AK34" s="94">
        <v>1</v>
      </c>
      <c r="AL34" s="94"/>
      <c r="AM34" s="80"/>
      <c r="AN34" s="80">
        <v>1</v>
      </c>
      <c r="AO34" s="80"/>
      <c r="AP34" s="80"/>
      <c r="AQ34" s="80">
        <v>1</v>
      </c>
      <c r="AR34" s="80"/>
      <c r="AS34" s="80"/>
      <c r="AT34" s="80">
        <v>1</v>
      </c>
      <c r="AU34" s="80"/>
      <c r="AV34" s="80"/>
      <c r="AW34" s="80">
        <v>1</v>
      </c>
      <c r="AX34" s="80"/>
      <c r="AY34" s="80"/>
      <c r="AZ34" s="80">
        <v>1</v>
      </c>
      <c r="BA34" s="80"/>
      <c r="BB34" s="80"/>
      <c r="BC34" s="80">
        <v>1</v>
      </c>
      <c r="BD34" s="80"/>
      <c r="BE34" s="80"/>
      <c r="BF34" s="80">
        <v>1</v>
      </c>
      <c r="BG34" s="80"/>
      <c r="BH34" s="80"/>
      <c r="BI34" s="80">
        <v>1</v>
      </c>
      <c r="BJ34" s="80"/>
      <c r="BK34" s="94"/>
      <c r="BL34" s="94">
        <v>1</v>
      </c>
      <c r="BM34" s="94"/>
      <c r="BN34" s="94"/>
      <c r="BO34" s="94">
        <v>1</v>
      </c>
      <c r="BP34" s="94"/>
      <c r="BQ34" s="94"/>
      <c r="BR34" s="94">
        <v>1</v>
      </c>
      <c r="BS34" s="94"/>
      <c r="BT34" s="94"/>
      <c r="BU34" s="94">
        <v>1</v>
      </c>
      <c r="BV34" s="94"/>
      <c r="BW34" s="94"/>
      <c r="BX34" s="94">
        <v>1</v>
      </c>
      <c r="BY34" s="94"/>
      <c r="BZ34" s="94"/>
      <c r="CA34" s="94">
        <v>1</v>
      </c>
      <c r="CB34" s="94"/>
      <c r="CC34" s="94"/>
      <c r="CD34" s="94">
        <v>1</v>
      </c>
      <c r="CE34" s="94"/>
      <c r="CF34" s="94"/>
      <c r="CG34" s="94">
        <v>1</v>
      </c>
      <c r="CH34" s="94"/>
      <c r="CI34" s="80"/>
      <c r="CJ34" s="80">
        <v>1</v>
      </c>
      <c r="CK34" s="80"/>
      <c r="CL34" s="80"/>
      <c r="CM34" s="80">
        <v>1</v>
      </c>
      <c r="CN34" s="80"/>
      <c r="CO34" s="80"/>
      <c r="CP34" s="80">
        <v>1</v>
      </c>
      <c r="CQ34" s="80"/>
      <c r="CR34" s="80"/>
      <c r="CS34" s="80">
        <v>1</v>
      </c>
      <c r="CT34" s="80"/>
      <c r="CU34" s="80"/>
      <c r="CV34" s="80">
        <v>1</v>
      </c>
      <c r="CW34" s="80"/>
      <c r="CX34" s="80"/>
      <c r="CY34" s="80">
        <v>1</v>
      </c>
      <c r="CZ34" s="80"/>
      <c r="DA34" s="80"/>
      <c r="DB34" s="80">
        <v>1</v>
      </c>
      <c r="DC34" s="80"/>
      <c r="DD34" s="80"/>
      <c r="DE34" s="80">
        <v>1</v>
      </c>
      <c r="DF34" s="80"/>
      <c r="DG34" s="80"/>
      <c r="DH34" s="80">
        <v>1</v>
      </c>
      <c r="DI34" s="80"/>
      <c r="DJ34" s="80"/>
      <c r="DK34" s="80">
        <v>1</v>
      </c>
      <c r="DL34" s="80"/>
      <c r="DM34" s="80"/>
      <c r="DN34" s="80">
        <v>1</v>
      </c>
      <c r="DO34" s="80"/>
      <c r="DP34" s="80"/>
      <c r="DQ34" s="80">
        <v>1</v>
      </c>
      <c r="DR34" s="8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x14ac:dyDescent="0.3">
      <c r="A35" s="103" t="s">
        <v>182</v>
      </c>
      <c r="B35" s="104"/>
      <c r="C35" s="81">
        <f t="shared" ref="C35:AH35" si="0">SUM(C15:C34)</f>
        <v>5</v>
      </c>
      <c r="D35" s="81">
        <f t="shared" si="0"/>
        <v>11</v>
      </c>
      <c r="E35" s="81">
        <f t="shared" si="0"/>
        <v>4</v>
      </c>
      <c r="F35" s="81">
        <f t="shared" si="0"/>
        <v>5</v>
      </c>
      <c r="G35" s="81">
        <f t="shared" si="0"/>
        <v>11</v>
      </c>
      <c r="H35" s="81">
        <f t="shared" si="0"/>
        <v>4</v>
      </c>
      <c r="I35" s="81">
        <f t="shared" si="0"/>
        <v>5</v>
      </c>
      <c r="J35" s="81">
        <f t="shared" si="0"/>
        <v>11</v>
      </c>
      <c r="K35" s="81">
        <f t="shared" si="0"/>
        <v>4</v>
      </c>
      <c r="L35" s="81">
        <f t="shared" si="0"/>
        <v>5</v>
      </c>
      <c r="M35" s="81">
        <f t="shared" si="0"/>
        <v>11</v>
      </c>
      <c r="N35" s="81">
        <f t="shared" si="0"/>
        <v>4</v>
      </c>
      <c r="O35" s="81">
        <f t="shared" si="0"/>
        <v>4</v>
      </c>
      <c r="P35" s="81">
        <f t="shared" si="0"/>
        <v>12</v>
      </c>
      <c r="Q35" s="81">
        <f t="shared" si="0"/>
        <v>4</v>
      </c>
      <c r="R35" s="81">
        <f t="shared" si="0"/>
        <v>4</v>
      </c>
      <c r="S35" s="81">
        <f t="shared" si="0"/>
        <v>12</v>
      </c>
      <c r="T35" s="81">
        <f t="shared" si="0"/>
        <v>4</v>
      </c>
      <c r="U35" s="81">
        <f t="shared" si="0"/>
        <v>4</v>
      </c>
      <c r="V35" s="81">
        <f t="shared" si="0"/>
        <v>12</v>
      </c>
      <c r="W35" s="81">
        <f t="shared" si="0"/>
        <v>4</v>
      </c>
      <c r="X35" s="81">
        <f t="shared" si="0"/>
        <v>4</v>
      </c>
      <c r="Y35" s="81">
        <f t="shared" si="0"/>
        <v>12</v>
      </c>
      <c r="Z35" s="81">
        <f t="shared" si="0"/>
        <v>4</v>
      </c>
      <c r="AA35" s="81">
        <f t="shared" si="0"/>
        <v>3</v>
      </c>
      <c r="AB35" s="81">
        <f t="shared" si="0"/>
        <v>12</v>
      </c>
      <c r="AC35" s="81">
        <f t="shared" si="0"/>
        <v>5</v>
      </c>
      <c r="AD35" s="81">
        <f t="shared" si="0"/>
        <v>3</v>
      </c>
      <c r="AE35" s="81">
        <f t="shared" si="0"/>
        <v>12</v>
      </c>
      <c r="AF35" s="81">
        <f t="shared" si="0"/>
        <v>5</v>
      </c>
      <c r="AG35" s="81">
        <f t="shared" si="0"/>
        <v>3</v>
      </c>
      <c r="AH35" s="81">
        <f t="shared" si="0"/>
        <v>12</v>
      </c>
      <c r="AI35" s="81">
        <f t="shared" ref="AI35:BN35" si="1">SUM(AI15:AI34)</f>
        <v>5</v>
      </c>
      <c r="AJ35" s="81">
        <f t="shared" si="1"/>
        <v>3</v>
      </c>
      <c r="AK35" s="81">
        <f t="shared" si="1"/>
        <v>12</v>
      </c>
      <c r="AL35" s="81">
        <f t="shared" si="1"/>
        <v>5</v>
      </c>
      <c r="AM35" s="81">
        <f t="shared" si="1"/>
        <v>4</v>
      </c>
      <c r="AN35" s="81">
        <f t="shared" si="1"/>
        <v>12</v>
      </c>
      <c r="AO35" s="81">
        <f t="shared" si="1"/>
        <v>4</v>
      </c>
      <c r="AP35" s="81">
        <f t="shared" si="1"/>
        <v>4</v>
      </c>
      <c r="AQ35" s="81">
        <f t="shared" si="1"/>
        <v>12</v>
      </c>
      <c r="AR35" s="81">
        <f t="shared" si="1"/>
        <v>4</v>
      </c>
      <c r="AS35" s="81">
        <f t="shared" si="1"/>
        <v>4</v>
      </c>
      <c r="AT35" s="81">
        <f t="shared" si="1"/>
        <v>12</v>
      </c>
      <c r="AU35" s="81">
        <f t="shared" si="1"/>
        <v>4</v>
      </c>
      <c r="AV35" s="81">
        <f t="shared" si="1"/>
        <v>4</v>
      </c>
      <c r="AW35" s="81">
        <f t="shared" si="1"/>
        <v>12</v>
      </c>
      <c r="AX35" s="81">
        <f t="shared" si="1"/>
        <v>4</v>
      </c>
      <c r="AY35" s="81">
        <f t="shared" si="1"/>
        <v>5</v>
      </c>
      <c r="AZ35" s="81">
        <f t="shared" si="1"/>
        <v>11</v>
      </c>
      <c r="BA35" s="81">
        <f t="shared" si="1"/>
        <v>4</v>
      </c>
      <c r="BB35" s="81">
        <f t="shared" si="1"/>
        <v>5</v>
      </c>
      <c r="BC35" s="81">
        <f t="shared" si="1"/>
        <v>11</v>
      </c>
      <c r="BD35" s="81">
        <f t="shared" si="1"/>
        <v>4</v>
      </c>
      <c r="BE35" s="81">
        <f t="shared" si="1"/>
        <v>5</v>
      </c>
      <c r="BF35" s="81">
        <f t="shared" si="1"/>
        <v>11</v>
      </c>
      <c r="BG35" s="81">
        <f t="shared" si="1"/>
        <v>4</v>
      </c>
      <c r="BH35" s="81">
        <f t="shared" si="1"/>
        <v>5</v>
      </c>
      <c r="BI35" s="81">
        <f t="shared" si="1"/>
        <v>11</v>
      </c>
      <c r="BJ35" s="81">
        <f t="shared" si="1"/>
        <v>4</v>
      </c>
      <c r="BK35" s="81">
        <f t="shared" si="1"/>
        <v>4</v>
      </c>
      <c r="BL35" s="81">
        <f t="shared" si="1"/>
        <v>12</v>
      </c>
      <c r="BM35" s="81">
        <f t="shared" si="1"/>
        <v>4</v>
      </c>
      <c r="BN35" s="81">
        <f t="shared" si="1"/>
        <v>4</v>
      </c>
      <c r="BO35" s="81">
        <f t="shared" ref="BO35:CT35" si="2">SUM(BO15:BO34)</f>
        <v>12</v>
      </c>
      <c r="BP35" s="81">
        <f t="shared" si="2"/>
        <v>4</v>
      </c>
      <c r="BQ35" s="81">
        <f t="shared" si="2"/>
        <v>4</v>
      </c>
      <c r="BR35" s="81">
        <f t="shared" si="2"/>
        <v>12</v>
      </c>
      <c r="BS35" s="81">
        <f t="shared" si="2"/>
        <v>4</v>
      </c>
      <c r="BT35" s="81">
        <f t="shared" si="2"/>
        <v>4</v>
      </c>
      <c r="BU35" s="81">
        <f t="shared" si="2"/>
        <v>12</v>
      </c>
      <c r="BV35" s="81">
        <f t="shared" si="2"/>
        <v>4</v>
      </c>
      <c r="BW35" s="81">
        <f t="shared" si="2"/>
        <v>4</v>
      </c>
      <c r="BX35" s="81">
        <f t="shared" si="2"/>
        <v>12</v>
      </c>
      <c r="BY35" s="81">
        <f t="shared" si="2"/>
        <v>4</v>
      </c>
      <c r="BZ35" s="81">
        <f t="shared" si="2"/>
        <v>4</v>
      </c>
      <c r="CA35" s="81">
        <f t="shared" si="2"/>
        <v>12</v>
      </c>
      <c r="CB35" s="81">
        <f t="shared" si="2"/>
        <v>4</v>
      </c>
      <c r="CC35" s="81">
        <f t="shared" si="2"/>
        <v>4</v>
      </c>
      <c r="CD35" s="81">
        <f t="shared" si="2"/>
        <v>12</v>
      </c>
      <c r="CE35" s="81">
        <f t="shared" si="2"/>
        <v>4</v>
      </c>
      <c r="CF35" s="81">
        <f t="shared" si="2"/>
        <v>4</v>
      </c>
      <c r="CG35" s="81">
        <f t="shared" si="2"/>
        <v>12</v>
      </c>
      <c r="CH35" s="81">
        <f t="shared" si="2"/>
        <v>4</v>
      </c>
      <c r="CI35" s="81">
        <f t="shared" si="2"/>
        <v>5</v>
      </c>
      <c r="CJ35" s="81">
        <f t="shared" si="2"/>
        <v>11</v>
      </c>
      <c r="CK35" s="81">
        <f t="shared" si="2"/>
        <v>4</v>
      </c>
      <c r="CL35" s="81">
        <f t="shared" si="2"/>
        <v>5</v>
      </c>
      <c r="CM35" s="81">
        <f t="shared" si="2"/>
        <v>11</v>
      </c>
      <c r="CN35" s="81">
        <f t="shared" si="2"/>
        <v>4</v>
      </c>
      <c r="CO35" s="81">
        <f t="shared" si="2"/>
        <v>5</v>
      </c>
      <c r="CP35" s="81">
        <f t="shared" si="2"/>
        <v>11</v>
      </c>
      <c r="CQ35" s="81">
        <f t="shared" si="2"/>
        <v>4</v>
      </c>
      <c r="CR35" s="81">
        <f t="shared" si="2"/>
        <v>5</v>
      </c>
      <c r="CS35" s="81">
        <f t="shared" si="2"/>
        <v>11</v>
      </c>
      <c r="CT35" s="81">
        <f t="shared" si="2"/>
        <v>4</v>
      </c>
      <c r="CU35" s="81">
        <f t="shared" ref="CU35:DR35" si="3">SUM(CU15:CU34)</f>
        <v>5</v>
      </c>
      <c r="CV35" s="81">
        <f t="shared" si="3"/>
        <v>11</v>
      </c>
      <c r="CW35" s="81">
        <f t="shared" si="3"/>
        <v>4</v>
      </c>
      <c r="CX35" s="81">
        <f t="shared" si="3"/>
        <v>5</v>
      </c>
      <c r="CY35" s="81">
        <f t="shared" si="3"/>
        <v>11</v>
      </c>
      <c r="CZ35" s="81">
        <f t="shared" si="3"/>
        <v>4</v>
      </c>
      <c r="DA35" s="81">
        <f t="shared" si="3"/>
        <v>5</v>
      </c>
      <c r="DB35" s="81">
        <f t="shared" si="3"/>
        <v>11</v>
      </c>
      <c r="DC35" s="81">
        <f t="shared" si="3"/>
        <v>4</v>
      </c>
      <c r="DD35" s="81">
        <f t="shared" si="3"/>
        <v>5</v>
      </c>
      <c r="DE35" s="81">
        <f t="shared" si="3"/>
        <v>11</v>
      </c>
      <c r="DF35" s="81">
        <f t="shared" si="3"/>
        <v>4</v>
      </c>
      <c r="DG35" s="81">
        <f t="shared" si="3"/>
        <v>5</v>
      </c>
      <c r="DH35" s="81">
        <f t="shared" si="3"/>
        <v>12</v>
      </c>
      <c r="DI35" s="81">
        <f t="shared" si="3"/>
        <v>3</v>
      </c>
      <c r="DJ35" s="81">
        <f t="shared" si="3"/>
        <v>5</v>
      </c>
      <c r="DK35" s="81">
        <f t="shared" si="3"/>
        <v>12</v>
      </c>
      <c r="DL35" s="81">
        <f t="shared" si="3"/>
        <v>3</v>
      </c>
      <c r="DM35" s="81">
        <f t="shared" si="3"/>
        <v>5</v>
      </c>
      <c r="DN35" s="81">
        <f t="shared" si="3"/>
        <v>12</v>
      </c>
      <c r="DO35" s="81">
        <f t="shared" si="3"/>
        <v>3</v>
      </c>
      <c r="DP35" s="81">
        <f t="shared" si="3"/>
        <v>5</v>
      </c>
      <c r="DQ35" s="81">
        <f t="shared" si="3"/>
        <v>12</v>
      </c>
      <c r="DR35" s="81">
        <f t="shared" si="3"/>
        <v>3</v>
      </c>
    </row>
    <row r="36" spans="1:254" ht="37.5" customHeight="1" x14ac:dyDescent="0.3">
      <c r="A36" s="105" t="s">
        <v>734</v>
      </c>
      <c r="B36" s="106"/>
      <c r="C36" s="19">
        <f t="shared" ref="C36:AH36" si="4">C35/20%</f>
        <v>25</v>
      </c>
      <c r="D36" s="19">
        <f t="shared" si="4"/>
        <v>55</v>
      </c>
      <c r="E36" s="19">
        <f t="shared" si="4"/>
        <v>20</v>
      </c>
      <c r="F36" s="19">
        <f t="shared" si="4"/>
        <v>25</v>
      </c>
      <c r="G36" s="19">
        <f t="shared" si="4"/>
        <v>55</v>
      </c>
      <c r="H36" s="19">
        <f t="shared" si="4"/>
        <v>20</v>
      </c>
      <c r="I36" s="19">
        <f t="shared" si="4"/>
        <v>25</v>
      </c>
      <c r="J36" s="19">
        <f t="shared" si="4"/>
        <v>55</v>
      </c>
      <c r="K36" s="19">
        <f t="shared" si="4"/>
        <v>20</v>
      </c>
      <c r="L36" s="19">
        <f t="shared" si="4"/>
        <v>25</v>
      </c>
      <c r="M36" s="19">
        <f t="shared" si="4"/>
        <v>55</v>
      </c>
      <c r="N36" s="19">
        <f t="shared" si="4"/>
        <v>20</v>
      </c>
      <c r="O36" s="19">
        <f t="shared" si="4"/>
        <v>20</v>
      </c>
      <c r="P36" s="19">
        <f t="shared" si="4"/>
        <v>60</v>
      </c>
      <c r="Q36" s="19">
        <f t="shared" si="4"/>
        <v>20</v>
      </c>
      <c r="R36" s="19">
        <f t="shared" si="4"/>
        <v>20</v>
      </c>
      <c r="S36" s="19">
        <f t="shared" si="4"/>
        <v>60</v>
      </c>
      <c r="T36" s="19">
        <f t="shared" si="4"/>
        <v>20</v>
      </c>
      <c r="U36" s="19">
        <f t="shared" si="4"/>
        <v>20</v>
      </c>
      <c r="V36" s="19">
        <f t="shared" si="4"/>
        <v>60</v>
      </c>
      <c r="W36" s="19">
        <f t="shared" si="4"/>
        <v>20</v>
      </c>
      <c r="X36" s="19">
        <f t="shared" si="4"/>
        <v>20</v>
      </c>
      <c r="Y36" s="19">
        <f t="shared" si="4"/>
        <v>60</v>
      </c>
      <c r="Z36" s="19">
        <f t="shared" si="4"/>
        <v>20</v>
      </c>
      <c r="AA36" s="19">
        <f t="shared" si="4"/>
        <v>15</v>
      </c>
      <c r="AB36" s="19">
        <f t="shared" si="4"/>
        <v>60</v>
      </c>
      <c r="AC36" s="19">
        <f t="shared" si="4"/>
        <v>25</v>
      </c>
      <c r="AD36" s="19">
        <f t="shared" si="4"/>
        <v>15</v>
      </c>
      <c r="AE36" s="19">
        <f t="shared" si="4"/>
        <v>60</v>
      </c>
      <c r="AF36" s="19">
        <f t="shared" si="4"/>
        <v>25</v>
      </c>
      <c r="AG36" s="19">
        <f t="shared" si="4"/>
        <v>15</v>
      </c>
      <c r="AH36" s="19">
        <f t="shared" si="4"/>
        <v>60</v>
      </c>
      <c r="AI36" s="19">
        <f t="shared" ref="AI36:BN36" si="5">AI35/20%</f>
        <v>25</v>
      </c>
      <c r="AJ36" s="19">
        <f t="shared" si="5"/>
        <v>15</v>
      </c>
      <c r="AK36" s="19">
        <f t="shared" si="5"/>
        <v>60</v>
      </c>
      <c r="AL36" s="19">
        <f t="shared" si="5"/>
        <v>25</v>
      </c>
      <c r="AM36" s="19">
        <f t="shared" si="5"/>
        <v>20</v>
      </c>
      <c r="AN36" s="19">
        <f t="shared" si="5"/>
        <v>60</v>
      </c>
      <c r="AO36" s="19">
        <f t="shared" si="5"/>
        <v>20</v>
      </c>
      <c r="AP36" s="19">
        <f t="shared" si="5"/>
        <v>20</v>
      </c>
      <c r="AQ36" s="19">
        <f t="shared" si="5"/>
        <v>60</v>
      </c>
      <c r="AR36" s="19">
        <f t="shared" si="5"/>
        <v>20</v>
      </c>
      <c r="AS36" s="19">
        <f t="shared" si="5"/>
        <v>20</v>
      </c>
      <c r="AT36" s="19">
        <f t="shared" si="5"/>
        <v>60</v>
      </c>
      <c r="AU36" s="19">
        <f t="shared" si="5"/>
        <v>20</v>
      </c>
      <c r="AV36" s="19">
        <f t="shared" si="5"/>
        <v>20</v>
      </c>
      <c r="AW36" s="19">
        <f t="shared" si="5"/>
        <v>60</v>
      </c>
      <c r="AX36" s="19">
        <f t="shared" si="5"/>
        <v>20</v>
      </c>
      <c r="AY36" s="19">
        <f t="shared" si="5"/>
        <v>25</v>
      </c>
      <c r="AZ36" s="19">
        <f t="shared" si="5"/>
        <v>55</v>
      </c>
      <c r="BA36" s="19">
        <f t="shared" si="5"/>
        <v>20</v>
      </c>
      <c r="BB36" s="19">
        <f t="shared" si="5"/>
        <v>25</v>
      </c>
      <c r="BC36" s="19">
        <f t="shared" si="5"/>
        <v>55</v>
      </c>
      <c r="BD36" s="19">
        <f t="shared" si="5"/>
        <v>20</v>
      </c>
      <c r="BE36" s="19">
        <f t="shared" si="5"/>
        <v>25</v>
      </c>
      <c r="BF36" s="19">
        <f t="shared" si="5"/>
        <v>55</v>
      </c>
      <c r="BG36" s="19">
        <f t="shared" si="5"/>
        <v>20</v>
      </c>
      <c r="BH36" s="19">
        <f t="shared" si="5"/>
        <v>25</v>
      </c>
      <c r="BI36" s="19">
        <f t="shared" si="5"/>
        <v>55</v>
      </c>
      <c r="BJ36" s="19">
        <f t="shared" si="5"/>
        <v>20</v>
      </c>
      <c r="BK36" s="19">
        <f t="shared" si="5"/>
        <v>20</v>
      </c>
      <c r="BL36" s="19">
        <f t="shared" si="5"/>
        <v>60</v>
      </c>
      <c r="BM36" s="19">
        <f t="shared" si="5"/>
        <v>20</v>
      </c>
      <c r="BN36" s="19">
        <f t="shared" si="5"/>
        <v>20</v>
      </c>
      <c r="BO36" s="19">
        <f t="shared" ref="BO36:CT36" si="6">BO35/20%</f>
        <v>60</v>
      </c>
      <c r="BP36" s="19">
        <f t="shared" si="6"/>
        <v>20</v>
      </c>
      <c r="BQ36" s="19">
        <f t="shared" si="6"/>
        <v>20</v>
      </c>
      <c r="BR36" s="19">
        <f t="shared" si="6"/>
        <v>60</v>
      </c>
      <c r="BS36" s="19">
        <f t="shared" si="6"/>
        <v>20</v>
      </c>
      <c r="BT36" s="19">
        <f t="shared" si="6"/>
        <v>20</v>
      </c>
      <c r="BU36" s="19">
        <f t="shared" si="6"/>
        <v>60</v>
      </c>
      <c r="BV36" s="19">
        <f t="shared" si="6"/>
        <v>20</v>
      </c>
      <c r="BW36" s="19">
        <f t="shared" si="6"/>
        <v>20</v>
      </c>
      <c r="BX36" s="19">
        <f t="shared" si="6"/>
        <v>60</v>
      </c>
      <c r="BY36" s="19">
        <f t="shared" si="6"/>
        <v>20</v>
      </c>
      <c r="BZ36" s="19">
        <f t="shared" si="6"/>
        <v>20</v>
      </c>
      <c r="CA36" s="19">
        <f t="shared" si="6"/>
        <v>60</v>
      </c>
      <c r="CB36" s="19">
        <f t="shared" si="6"/>
        <v>20</v>
      </c>
      <c r="CC36" s="19">
        <f t="shared" si="6"/>
        <v>20</v>
      </c>
      <c r="CD36" s="19">
        <f t="shared" si="6"/>
        <v>60</v>
      </c>
      <c r="CE36" s="19">
        <f t="shared" si="6"/>
        <v>20</v>
      </c>
      <c r="CF36" s="19">
        <f t="shared" si="6"/>
        <v>20</v>
      </c>
      <c r="CG36" s="19">
        <f t="shared" si="6"/>
        <v>60</v>
      </c>
      <c r="CH36" s="19">
        <f t="shared" si="6"/>
        <v>20</v>
      </c>
      <c r="CI36" s="19">
        <f t="shared" si="6"/>
        <v>25</v>
      </c>
      <c r="CJ36" s="19">
        <f t="shared" si="6"/>
        <v>55</v>
      </c>
      <c r="CK36" s="19">
        <f t="shared" si="6"/>
        <v>20</v>
      </c>
      <c r="CL36" s="19">
        <f t="shared" si="6"/>
        <v>25</v>
      </c>
      <c r="CM36" s="19">
        <f t="shared" si="6"/>
        <v>55</v>
      </c>
      <c r="CN36" s="19">
        <f t="shared" si="6"/>
        <v>20</v>
      </c>
      <c r="CO36" s="19">
        <f t="shared" si="6"/>
        <v>25</v>
      </c>
      <c r="CP36" s="19">
        <f t="shared" si="6"/>
        <v>55</v>
      </c>
      <c r="CQ36" s="19">
        <f t="shared" si="6"/>
        <v>20</v>
      </c>
      <c r="CR36" s="19">
        <f t="shared" si="6"/>
        <v>25</v>
      </c>
      <c r="CS36" s="19">
        <f t="shared" si="6"/>
        <v>55</v>
      </c>
      <c r="CT36" s="19">
        <f t="shared" si="6"/>
        <v>20</v>
      </c>
      <c r="CU36" s="19">
        <f t="shared" ref="CU36:DR36" si="7">CU35/20%</f>
        <v>25</v>
      </c>
      <c r="CV36" s="19">
        <f t="shared" si="7"/>
        <v>55</v>
      </c>
      <c r="CW36" s="19">
        <f t="shared" si="7"/>
        <v>20</v>
      </c>
      <c r="CX36" s="19">
        <f t="shared" si="7"/>
        <v>25</v>
      </c>
      <c r="CY36" s="19">
        <f t="shared" si="7"/>
        <v>55</v>
      </c>
      <c r="CZ36" s="19">
        <f t="shared" si="7"/>
        <v>20</v>
      </c>
      <c r="DA36" s="19">
        <f t="shared" si="7"/>
        <v>25</v>
      </c>
      <c r="DB36" s="19">
        <f t="shared" si="7"/>
        <v>55</v>
      </c>
      <c r="DC36" s="19">
        <f t="shared" si="7"/>
        <v>20</v>
      </c>
      <c r="DD36" s="19">
        <f t="shared" si="7"/>
        <v>25</v>
      </c>
      <c r="DE36" s="19">
        <f t="shared" si="7"/>
        <v>55</v>
      </c>
      <c r="DF36" s="19">
        <f t="shared" si="7"/>
        <v>20</v>
      </c>
      <c r="DG36" s="19">
        <f t="shared" si="7"/>
        <v>25</v>
      </c>
      <c r="DH36" s="19">
        <f t="shared" si="7"/>
        <v>60</v>
      </c>
      <c r="DI36" s="19">
        <f t="shared" si="7"/>
        <v>15</v>
      </c>
      <c r="DJ36" s="19">
        <f t="shared" si="7"/>
        <v>25</v>
      </c>
      <c r="DK36" s="19">
        <f t="shared" si="7"/>
        <v>60</v>
      </c>
      <c r="DL36" s="19">
        <f t="shared" si="7"/>
        <v>15</v>
      </c>
      <c r="DM36" s="19">
        <f t="shared" si="7"/>
        <v>25</v>
      </c>
      <c r="DN36" s="19">
        <f t="shared" si="7"/>
        <v>60</v>
      </c>
      <c r="DO36" s="19">
        <f t="shared" si="7"/>
        <v>15</v>
      </c>
      <c r="DP36" s="19">
        <f t="shared" si="7"/>
        <v>25</v>
      </c>
      <c r="DQ36" s="19">
        <f t="shared" si="7"/>
        <v>60</v>
      </c>
      <c r="DR36" s="19">
        <f t="shared" si="7"/>
        <v>15</v>
      </c>
    </row>
    <row r="38" spans="1:254" x14ac:dyDescent="0.3">
      <c r="B38" s="107" t="s">
        <v>713</v>
      </c>
      <c r="C38" s="108"/>
      <c r="D38" s="108"/>
      <c r="E38" s="109"/>
      <c r="F38" s="24"/>
      <c r="G38" s="24"/>
    </row>
    <row r="39" spans="1:254" x14ac:dyDescent="0.3">
      <c r="B39" s="4" t="s">
        <v>714</v>
      </c>
      <c r="C39" s="34" t="s">
        <v>717</v>
      </c>
      <c r="D39" s="81">
        <f>E39/100*20</f>
        <v>5</v>
      </c>
      <c r="E39" s="31">
        <f>(C36+F36+I36+L36)/4</f>
        <v>25</v>
      </c>
    </row>
    <row r="40" spans="1:254" x14ac:dyDescent="0.3">
      <c r="B40" s="4" t="s">
        <v>715</v>
      </c>
      <c r="C40" s="34" t="s">
        <v>717</v>
      </c>
      <c r="D40" s="81">
        <f>E40/100*20</f>
        <v>11</v>
      </c>
      <c r="E40" s="31">
        <f>(D36+G36+J36+M36)/4</f>
        <v>55</v>
      </c>
    </row>
    <row r="41" spans="1:254" x14ac:dyDescent="0.3">
      <c r="B41" s="4" t="s">
        <v>716</v>
      </c>
      <c r="C41" s="34" t="s">
        <v>717</v>
      </c>
      <c r="D41" s="81">
        <f>E41/100*20</f>
        <v>4</v>
      </c>
      <c r="E41" s="31">
        <f>(E36+H36+K36+N36)/4</f>
        <v>20</v>
      </c>
    </row>
    <row r="42" spans="1:254" x14ac:dyDescent="0.3">
      <c r="B42" s="4"/>
      <c r="C42" s="34"/>
      <c r="D42" s="32">
        <f>SUM(D39:D41)</f>
        <v>20</v>
      </c>
      <c r="E42" s="33">
        <f>SUM(E39:E41)</f>
        <v>100</v>
      </c>
    </row>
    <row r="43" spans="1:254" ht="15" customHeight="1" x14ac:dyDescent="0.3">
      <c r="B43" s="4"/>
      <c r="C43" s="4"/>
      <c r="D43" s="96" t="s">
        <v>21</v>
      </c>
      <c r="E43" s="97"/>
      <c r="F43" s="98" t="s">
        <v>3</v>
      </c>
      <c r="G43" s="99"/>
    </row>
    <row r="44" spans="1:254" x14ac:dyDescent="0.3">
      <c r="B44" s="4" t="s">
        <v>714</v>
      </c>
      <c r="C44" s="34" t="s">
        <v>718</v>
      </c>
      <c r="D44" s="35">
        <f>E44/100*20</f>
        <v>4</v>
      </c>
      <c r="E44" s="31">
        <f>(O36+R36+U36+X36)/4</f>
        <v>20</v>
      </c>
      <c r="F44" s="82">
        <f>G44/100*20</f>
        <v>3</v>
      </c>
      <c r="G44" s="31">
        <f>(AA36+AD36+AG36+AJ36)/4</f>
        <v>15</v>
      </c>
    </row>
    <row r="45" spans="1:254" x14ac:dyDescent="0.3">
      <c r="B45" s="4" t="s">
        <v>715</v>
      </c>
      <c r="C45" s="34" t="s">
        <v>718</v>
      </c>
      <c r="D45" s="35">
        <f>E45/100*20</f>
        <v>12</v>
      </c>
      <c r="E45" s="31">
        <f>(P36+S36+V36+Y36)/4</f>
        <v>60</v>
      </c>
      <c r="F45" s="82">
        <f>G45/100*20</f>
        <v>12</v>
      </c>
      <c r="G45" s="31">
        <f>(AB36+AE36+AH36+AK36)/4</f>
        <v>60</v>
      </c>
    </row>
    <row r="46" spans="1:254" x14ac:dyDescent="0.3">
      <c r="B46" s="4" t="s">
        <v>716</v>
      </c>
      <c r="C46" s="34" t="s">
        <v>718</v>
      </c>
      <c r="D46" s="35">
        <f>E46/100*20</f>
        <v>4</v>
      </c>
      <c r="E46" s="31">
        <f>(Q36+T36+W36+Z36)/4</f>
        <v>20</v>
      </c>
      <c r="F46" s="82">
        <f>G46/100*20</f>
        <v>5</v>
      </c>
      <c r="G46" s="31">
        <f>(AC36+AF36+AI36+AL36)/4</f>
        <v>25</v>
      </c>
    </row>
    <row r="47" spans="1:254" x14ac:dyDescent="0.3">
      <c r="B47" s="4"/>
      <c r="C47" s="34"/>
      <c r="D47" s="33">
        <f>SUM(D44:D46)</f>
        <v>20</v>
      </c>
      <c r="E47" s="33">
        <f>SUM(E44:E46)</f>
        <v>100</v>
      </c>
      <c r="F47" s="36">
        <f>SUM(F44:F46)</f>
        <v>20</v>
      </c>
      <c r="G47" s="43">
        <f>SUM(G44:G46)</f>
        <v>100</v>
      </c>
    </row>
    <row r="48" spans="1:254" x14ac:dyDescent="0.3">
      <c r="B48" s="4" t="s">
        <v>714</v>
      </c>
      <c r="C48" s="34" t="s">
        <v>719</v>
      </c>
      <c r="D48" s="81">
        <f>E48/100*20</f>
        <v>4</v>
      </c>
      <c r="E48" s="31">
        <f>(AM36+AP36+AS36+AV36)/4</f>
        <v>20</v>
      </c>
    </row>
    <row r="49" spans="2:13" x14ac:dyDescent="0.3">
      <c r="B49" s="4" t="s">
        <v>715</v>
      </c>
      <c r="C49" s="34" t="s">
        <v>719</v>
      </c>
      <c r="D49" s="81">
        <f>E49/100*20</f>
        <v>12</v>
      </c>
      <c r="E49" s="31">
        <f>(AN36+AQ36+AT36+AW36)/4</f>
        <v>60</v>
      </c>
    </row>
    <row r="50" spans="2:13" x14ac:dyDescent="0.3">
      <c r="B50" s="4" t="s">
        <v>716</v>
      </c>
      <c r="C50" s="34" t="s">
        <v>719</v>
      </c>
      <c r="D50" s="81">
        <f>E50/100*20</f>
        <v>4</v>
      </c>
      <c r="E50" s="31">
        <f>(AO36+AR36+AU36+AX36)/4</f>
        <v>20</v>
      </c>
    </row>
    <row r="51" spans="2:13" x14ac:dyDescent="0.3">
      <c r="B51" s="4"/>
      <c r="C51" s="41"/>
      <c r="D51" s="37">
        <f>SUM(D48:D50)</f>
        <v>20</v>
      </c>
      <c r="E51" s="38">
        <f>SUM(E48:E50)</f>
        <v>100</v>
      </c>
      <c r="F51" s="39"/>
    </row>
    <row r="52" spans="2:13" x14ac:dyDescent="0.3">
      <c r="B52" s="4"/>
      <c r="C52" s="34"/>
      <c r="D52" s="96" t="s">
        <v>63</v>
      </c>
      <c r="E52" s="97"/>
      <c r="F52" s="96" t="s">
        <v>47</v>
      </c>
      <c r="G52" s="97"/>
      <c r="H52" s="100" t="s">
        <v>78</v>
      </c>
      <c r="I52" s="101"/>
      <c r="J52" s="95" t="s">
        <v>90</v>
      </c>
      <c r="K52" s="95"/>
      <c r="L52" s="95" t="s">
        <v>48</v>
      </c>
      <c r="M52" s="95"/>
    </row>
    <row r="53" spans="2:13" x14ac:dyDescent="0.3">
      <c r="B53" s="4" t="s">
        <v>714</v>
      </c>
      <c r="C53" s="34" t="s">
        <v>720</v>
      </c>
      <c r="D53" s="81">
        <f>E53/100*20</f>
        <v>5</v>
      </c>
      <c r="E53" s="31">
        <f>(AY36+BB36+BE36+BH36)/4</f>
        <v>25</v>
      </c>
      <c r="F53" s="81">
        <f>G53/100*20</f>
        <v>4</v>
      </c>
      <c r="G53" s="31">
        <f>(BK36+BN36+BQ36+BT36)/4</f>
        <v>20</v>
      </c>
      <c r="H53" s="81">
        <f>I53/100*20</f>
        <v>4</v>
      </c>
      <c r="I53" s="31">
        <f>(BW36+BZ36+CC36+CF36)/4</f>
        <v>20</v>
      </c>
      <c r="J53" s="81">
        <f>K53/100*20</f>
        <v>5</v>
      </c>
      <c r="K53" s="31">
        <f>(CI36+CL36+CO36+CR36)/4</f>
        <v>25</v>
      </c>
      <c r="L53" s="81">
        <f>M53/100*20</f>
        <v>5</v>
      </c>
      <c r="M53" s="31">
        <f>(CU36+CX36+DA36+DD36)/4</f>
        <v>25</v>
      </c>
    </row>
    <row r="54" spans="2:13" x14ac:dyDescent="0.3">
      <c r="B54" s="4" t="s">
        <v>715</v>
      </c>
      <c r="C54" s="34" t="s">
        <v>720</v>
      </c>
      <c r="D54" s="81">
        <f>E54/100*20</f>
        <v>11</v>
      </c>
      <c r="E54" s="31">
        <f>(AZ36+BC36+BF36+BI36)/4</f>
        <v>55</v>
      </c>
      <c r="F54" s="81">
        <f>G54/100*20</f>
        <v>12</v>
      </c>
      <c r="G54" s="31">
        <f>(BL36+BO36+BR36+BU36)/4</f>
        <v>60</v>
      </c>
      <c r="H54" s="81">
        <f>I54/100*20</f>
        <v>12</v>
      </c>
      <c r="I54" s="31">
        <f>(BX36+CA36+CD36+CG36)/4</f>
        <v>60</v>
      </c>
      <c r="J54" s="81">
        <f>K54/100*20</f>
        <v>11</v>
      </c>
      <c r="K54" s="31">
        <f>(CJ36+CM36+CP36+CS36)/4</f>
        <v>55</v>
      </c>
      <c r="L54" s="81">
        <f>M54/100*20</f>
        <v>11</v>
      </c>
      <c r="M54" s="31">
        <f>(CV36+CY36+DB36+DE36)/4</f>
        <v>55</v>
      </c>
    </row>
    <row r="55" spans="2:13" x14ac:dyDescent="0.3">
      <c r="B55" s="4" t="s">
        <v>716</v>
      </c>
      <c r="C55" s="34" t="s">
        <v>720</v>
      </c>
      <c r="D55" s="81">
        <f>E55/100*20</f>
        <v>4</v>
      </c>
      <c r="E55" s="31">
        <f>(BA36+BD36+BG36+BJ36)/4</f>
        <v>20</v>
      </c>
      <c r="F55" s="81">
        <f>G55/100*20</f>
        <v>4</v>
      </c>
      <c r="G55" s="31">
        <f>(BM36+BP36+BS36+BV36)/4</f>
        <v>20</v>
      </c>
      <c r="H55" s="81">
        <f>I55/100*20</f>
        <v>4</v>
      </c>
      <c r="I55" s="31">
        <f>(BY36+CB36+CE36+CH36)/4</f>
        <v>20</v>
      </c>
      <c r="J55" s="81">
        <f>K55/100*20</f>
        <v>4</v>
      </c>
      <c r="K55" s="31">
        <f>(CK36+CN36+CQ36+CT36)/4</f>
        <v>20</v>
      </c>
      <c r="L55" s="81">
        <f>M55/100*20</f>
        <v>4</v>
      </c>
      <c r="M55" s="31">
        <f>(CW36+CZ36+DC36+DF36)/4</f>
        <v>20</v>
      </c>
    </row>
    <row r="56" spans="2:13" x14ac:dyDescent="0.3">
      <c r="B56" s="4"/>
      <c r="C56" s="34"/>
      <c r="D56" s="32">
        <f>SUM(D53:D55)</f>
        <v>20</v>
      </c>
      <c r="E56" s="32">
        <f>SUM(E53:E55)</f>
        <v>100</v>
      </c>
      <c r="F56" s="32">
        <f t="shared" ref="F56:M56" si="8">SUM(F53:F55)</f>
        <v>20</v>
      </c>
      <c r="G56" s="32">
        <f t="shared" si="8"/>
        <v>100</v>
      </c>
      <c r="H56" s="32">
        <f t="shared" si="8"/>
        <v>20</v>
      </c>
      <c r="I56" s="32">
        <f t="shared" si="8"/>
        <v>100</v>
      </c>
      <c r="J56" s="32">
        <f t="shared" si="8"/>
        <v>20</v>
      </c>
      <c r="K56" s="32">
        <f t="shared" si="8"/>
        <v>100</v>
      </c>
      <c r="L56" s="32">
        <f t="shared" si="8"/>
        <v>20</v>
      </c>
      <c r="M56" s="32">
        <f t="shared" si="8"/>
        <v>100</v>
      </c>
    </row>
    <row r="57" spans="2:13" x14ac:dyDescent="0.3">
      <c r="B57" s="4" t="s">
        <v>714</v>
      </c>
      <c r="C57" s="34" t="s">
        <v>721</v>
      </c>
      <c r="D57" s="81">
        <f>E57/100*20</f>
        <v>5</v>
      </c>
      <c r="E57" s="31">
        <f>(DG36+DJ36+DM36+DP36)/4</f>
        <v>25</v>
      </c>
    </row>
    <row r="58" spans="2:13" x14ac:dyDescent="0.3">
      <c r="B58" s="4" t="s">
        <v>715</v>
      </c>
      <c r="C58" s="34" t="s">
        <v>721</v>
      </c>
      <c r="D58" s="81">
        <f>E58/100*20</f>
        <v>12</v>
      </c>
      <c r="E58" s="31">
        <f>(DH36+DK36+DN36+DQ36)/4</f>
        <v>60</v>
      </c>
    </row>
    <row r="59" spans="2:13" x14ac:dyDescent="0.3">
      <c r="B59" s="4" t="s">
        <v>716</v>
      </c>
      <c r="C59" s="34" t="s">
        <v>721</v>
      </c>
      <c r="D59" s="81">
        <f>E59/100*20</f>
        <v>3</v>
      </c>
      <c r="E59" s="31">
        <f>(DI36+DL36+DO36+DR36)/4</f>
        <v>15</v>
      </c>
    </row>
    <row r="60" spans="2:13" x14ac:dyDescent="0.3">
      <c r="B60" s="4"/>
      <c r="C60" s="34"/>
      <c r="D60" s="32">
        <f>SUM(D57:D59)</f>
        <v>20</v>
      </c>
      <c r="E60" s="32">
        <f>SUM(E57:E59)</f>
        <v>100</v>
      </c>
    </row>
  </sheetData>
  <mergeCells count="109"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  <mergeCell ref="R13:T13"/>
    <mergeCell ref="U13:W13"/>
    <mergeCell ref="CR12:CT12"/>
    <mergeCell ref="CU12:CW12"/>
    <mergeCell ref="AM12:AO12"/>
    <mergeCell ref="CI6:CT6"/>
    <mergeCell ref="CU6:DF6"/>
    <mergeCell ref="BH12:BJ12"/>
    <mergeCell ref="BK12:BM12"/>
    <mergeCell ref="AA12:AC12"/>
    <mergeCell ref="AD12:AF12"/>
    <mergeCell ref="AG12:AI12"/>
    <mergeCell ref="AJ12:AL12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DP13:DR13"/>
    <mergeCell ref="A35:B35"/>
    <mergeCell ref="A36:B36"/>
    <mergeCell ref="B38:E38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L52:M52"/>
    <mergeCell ref="D43:E43"/>
    <mergeCell ref="F43:G43"/>
    <mergeCell ref="D52:E52"/>
    <mergeCell ref="F52:G52"/>
    <mergeCell ref="H52:I52"/>
    <mergeCell ref="J52:K52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C13:E13"/>
    <mergeCell ref="F13:H13"/>
    <mergeCell ref="I13:K13"/>
    <mergeCell ref="L13:N13"/>
    <mergeCell ref="O13:Q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A39" workbookViewId="0">
      <selection activeCell="I13" sqref="I13:K13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58</v>
      </c>
      <c r="B1" s="11" t="s">
        <v>57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1270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7"/>
      <c r="P2" s="7"/>
      <c r="Q2" s="7"/>
      <c r="R2" s="7"/>
      <c r="S2" s="7"/>
      <c r="T2" s="7"/>
      <c r="U2" s="7"/>
      <c r="V2" s="7"/>
      <c r="DP2" s="116" t="s">
        <v>1211</v>
      </c>
      <c r="DQ2" s="11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7" t="s">
        <v>0</v>
      </c>
      <c r="B5" s="117" t="s">
        <v>1</v>
      </c>
      <c r="C5" s="118" t="s">
        <v>22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0" t="s">
        <v>2</v>
      </c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9" t="s">
        <v>36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 t="s">
        <v>46</v>
      </c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95" t="s">
        <v>52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</row>
    <row r="6" spans="1:254" ht="15.75" customHeight="1" x14ac:dyDescent="0.3">
      <c r="A6" s="117"/>
      <c r="B6" s="117"/>
      <c r="C6" s="112" t="s">
        <v>1215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2" t="s">
        <v>1217</v>
      </c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 t="s">
        <v>3</v>
      </c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 t="s">
        <v>37</v>
      </c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 t="s">
        <v>63</v>
      </c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 t="s">
        <v>47</v>
      </c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3" t="s">
        <v>78</v>
      </c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 t="s">
        <v>90</v>
      </c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 t="s">
        <v>48</v>
      </c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0" t="s">
        <v>1218</v>
      </c>
      <c r="DH6" s="111"/>
      <c r="DI6" s="111"/>
      <c r="DJ6" s="111"/>
      <c r="DK6" s="111"/>
      <c r="DL6" s="111"/>
      <c r="DM6" s="111"/>
      <c r="DN6" s="111"/>
      <c r="DO6" s="111"/>
      <c r="DP6" s="111"/>
      <c r="DQ6" s="111"/>
      <c r="DR6" s="111"/>
    </row>
    <row r="7" spans="1:254" ht="0.75" customHeight="1" x14ac:dyDescent="0.3">
      <c r="A7" s="117"/>
      <c r="B7" s="117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7"/>
      <c r="B8" s="117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7"/>
      <c r="B9" s="117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7"/>
      <c r="B10" s="117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7"/>
      <c r="B11" s="117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7"/>
      <c r="B12" s="117"/>
      <c r="C12" s="114" t="s">
        <v>59</v>
      </c>
      <c r="D12" s="114" t="s">
        <v>5</v>
      </c>
      <c r="E12" s="114" t="s">
        <v>6</v>
      </c>
      <c r="F12" s="114" t="s">
        <v>60</v>
      </c>
      <c r="G12" s="114" t="s">
        <v>7</v>
      </c>
      <c r="H12" s="114" t="s">
        <v>8</v>
      </c>
      <c r="I12" s="114" t="s">
        <v>61</v>
      </c>
      <c r="J12" s="114" t="s">
        <v>9</v>
      </c>
      <c r="K12" s="114" t="s">
        <v>10</v>
      </c>
      <c r="L12" s="114" t="s">
        <v>62</v>
      </c>
      <c r="M12" s="114" t="s">
        <v>9</v>
      </c>
      <c r="N12" s="114" t="s">
        <v>10</v>
      </c>
      <c r="O12" s="114" t="s">
        <v>76</v>
      </c>
      <c r="P12" s="114"/>
      <c r="Q12" s="114"/>
      <c r="R12" s="114" t="s">
        <v>5</v>
      </c>
      <c r="S12" s="114"/>
      <c r="T12" s="114"/>
      <c r="U12" s="114" t="s">
        <v>77</v>
      </c>
      <c r="V12" s="114"/>
      <c r="W12" s="114"/>
      <c r="X12" s="114" t="s">
        <v>12</v>
      </c>
      <c r="Y12" s="114"/>
      <c r="Z12" s="114"/>
      <c r="AA12" s="114" t="s">
        <v>7</v>
      </c>
      <c r="AB12" s="114"/>
      <c r="AC12" s="114"/>
      <c r="AD12" s="114" t="s">
        <v>8</v>
      </c>
      <c r="AE12" s="114"/>
      <c r="AF12" s="114"/>
      <c r="AG12" s="111" t="s">
        <v>13</v>
      </c>
      <c r="AH12" s="111"/>
      <c r="AI12" s="111"/>
      <c r="AJ12" s="114" t="s">
        <v>9</v>
      </c>
      <c r="AK12" s="114"/>
      <c r="AL12" s="114"/>
      <c r="AM12" s="111" t="s">
        <v>72</v>
      </c>
      <c r="AN12" s="111"/>
      <c r="AO12" s="111"/>
      <c r="AP12" s="111" t="s">
        <v>73</v>
      </c>
      <c r="AQ12" s="111"/>
      <c r="AR12" s="111"/>
      <c r="AS12" s="111" t="s">
        <v>74</v>
      </c>
      <c r="AT12" s="111"/>
      <c r="AU12" s="111"/>
      <c r="AV12" s="111" t="s">
        <v>75</v>
      </c>
      <c r="AW12" s="111"/>
      <c r="AX12" s="111"/>
      <c r="AY12" s="111" t="s">
        <v>64</v>
      </c>
      <c r="AZ12" s="111"/>
      <c r="BA12" s="111"/>
      <c r="BB12" s="111" t="s">
        <v>65</v>
      </c>
      <c r="BC12" s="111"/>
      <c r="BD12" s="111"/>
      <c r="BE12" s="111" t="s">
        <v>66</v>
      </c>
      <c r="BF12" s="111"/>
      <c r="BG12" s="111"/>
      <c r="BH12" s="111" t="s">
        <v>67</v>
      </c>
      <c r="BI12" s="111"/>
      <c r="BJ12" s="111"/>
      <c r="BK12" s="111" t="s">
        <v>68</v>
      </c>
      <c r="BL12" s="111"/>
      <c r="BM12" s="111"/>
      <c r="BN12" s="111" t="s">
        <v>69</v>
      </c>
      <c r="BO12" s="111"/>
      <c r="BP12" s="111"/>
      <c r="BQ12" s="111" t="s">
        <v>70</v>
      </c>
      <c r="BR12" s="111"/>
      <c r="BS12" s="111"/>
      <c r="BT12" s="111" t="s">
        <v>71</v>
      </c>
      <c r="BU12" s="111"/>
      <c r="BV12" s="111"/>
      <c r="BW12" s="111" t="s">
        <v>83</v>
      </c>
      <c r="BX12" s="111"/>
      <c r="BY12" s="111"/>
      <c r="BZ12" s="111" t="s">
        <v>84</v>
      </c>
      <c r="CA12" s="111"/>
      <c r="CB12" s="111"/>
      <c r="CC12" s="111" t="s">
        <v>85</v>
      </c>
      <c r="CD12" s="111"/>
      <c r="CE12" s="111"/>
      <c r="CF12" s="111" t="s">
        <v>86</v>
      </c>
      <c r="CG12" s="111"/>
      <c r="CH12" s="111"/>
      <c r="CI12" s="111" t="s">
        <v>87</v>
      </c>
      <c r="CJ12" s="111"/>
      <c r="CK12" s="111"/>
      <c r="CL12" s="111" t="s">
        <v>88</v>
      </c>
      <c r="CM12" s="111"/>
      <c r="CN12" s="111"/>
      <c r="CO12" s="111" t="s">
        <v>89</v>
      </c>
      <c r="CP12" s="111"/>
      <c r="CQ12" s="111"/>
      <c r="CR12" s="111" t="s">
        <v>79</v>
      </c>
      <c r="CS12" s="111"/>
      <c r="CT12" s="111"/>
      <c r="CU12" s="111" t="s">
        <v>80</v>
      </c>
      <c r="CV12" s="111"/>
      <c r="CW12" s="111"/>
      <c r="CX12" s="111" t="s">
        <v>81</v>
      </c>
      <c r="CY12" s="111"/>
      <c r="CZ12" s="111"/>
      <c r="DA12" s="111" t="s">
        <v>82</v>
      </c>
      <c r="DB12" s="111"/>
      <c r="DC12" s="111"/>
      <c r="DD12" s="111" t="s">
        <v>91</v>
      </c>
      <c r="DE12" s="111"/>
      <c r="DF12" s="111"/>
      <c r="DG12" s="111" t="s">
        <v>92</v>
      </c>
      <c r="DH12" s="111"/>
      <c r="DI12" s="111"/>
      <c r="DJ12" s="111" t="s">
        <v>93</v>
      </c>
      <c r="DK12" s="111"/>
      <c r="DL12" s="111"/>
      <c r="DM12" s="111" t="s">
        <v>94</v>
      </c>
      <c r="DN12" s="111"/>
      <c r="DO12" s="111"/>
      <c r="DP12" s="111" t="s">
        <v>95</v>
      </c>
      <c r="DQ12" s="111"/>
      <c r="DR12" s="111"/>
    </row>
    <row r="13" spans="1:254" ht="59.25" customHeight="1" x14ac:dyDescent="0.3">
      <c r="A13" s="117"/>
      <c r="B13" s="117"/>
      <c r="C13" s="102" t="s">
        <v>739</v>
      </c>
      <c r="D13" s="102"/>
      <c r="E13" s="102"/>
      <c r="F13" s="102" t="s">
        <v>743</v>
      </c>
      <c r="G13" s="102"/>
      <c r="H13" s="102"/>
      <c r="I13" s="102" t="s">
        <v>744</v>
      </c>
      <c r="J13" s="102"/>
      <c r="K13" s="102"/>
      <c r="L13" s="102" t="s">
        <v>745</v>
      </c>
      <c r="M13" s="102"/>
      <c r="N13" s="102"/>
      <c r="O13" s="102" t="s">
        <v>106</v>
      </c>
      <c r="P13" s="102"/>
      <c r="Q13" s="102"/>
      <c r="R13" s="102" t="s">
        <v>108</v>
      </c>
      <c r="S13" s="102"/>
      <c r="T13" s="102"/>
      <c r="U13" s="102" t="s">
        <v>747</v>
      </c>
      <c r="V13" s="102"/>
      <c r="W13" s="102"/>
      <c r="X13" s="102" t="s">
        <v>748</v>
      </c>
      <c r="Y13" s="102"/>
      <c r="Z13" s="102"/>
      <c r="AA13" s="102" t="s">
        <v>749</v>
      </c>
      <c r="AB13" s="102"/>
      <c r="AC13" s="102"/>
      <c r="AD13" s="102" t="s">
        <v>751</v>
      </c>
      <c r="AE13" s="102"/>
      <c r="AF13" s="102"/>
      <c r="AG13" s="102" t="s">
        <v>753</v>
      </c>
      <c r="AH13" s="102"/>
      <c r="AI13" s="102"/>
      <c r="AJ13" s="102" t="s">
        <v>1157</v>
      </c>
      <c r="AK13" s="102"/>
      <c r="AL13" s="102"/>
      <c r="AM13" s="102" t="s">
        <v>758</v>
      </c>
      <c r="AN13" s="102"/>
      <c r="AO13" s="102"/>
      <c r="AP13" s="102" t="s">
        <v>759</v>
      </c>
      <c r="AQ13" s="102"/>
      <c r="AR13" s="102"/>
      <c r="AS13" s="102" t="s">
        <v>760</v>
      </c>
      <c r="AT13" s="102"/>
      <c r="AU13" s="102"/>
      <c r="AV13" s="102" t="s">
        <v>761</v>
      </c>
      <c r="AW13" s="102"/>
      <c r="AX13" s="102"/>
      <c r="AY13" s="102" t="s">
        <v>763</v>
      </c>
      <c r="AZ13" s="102"/>
      <c r="BA13" s="102"/>
      <c r="BB13" s="102" t="s">
        <v>764</v>
      </c>
      <c r="BC13" s="102"/>
      <c r="BD13" s="102"/>
      <c r="BE13" s="102" t="s">
        <v>765</v>
      </c>
      <c r="BF13" s="102"/>
      <c r="BG13" s="102"/>
      <c r="BH13" s="102" t="s">
        <v>766</v>
      </c>
      <c r="BI13" s="102"/>
      <c r="BJ13" s="102"/>
      <c r="BK13" s="102" t="s">
        <v>767</v>
      </c>
      <c r="BL13" s="102"/>
      <c r="BM13" s="102"/>
      <c r="BN13" s="102" t="s">
        <v>769</v>
      </c>
      <c r="BO13" s="102"/>
      <c r="BP13" s="102"/>
      <c r="BQ13" s="102" t="s">
        <v>770</v>
      </c>
      <c r="BR13" s="102"/>
      <c r="BS13" s="102"/>
      <c r="BT13" s="102" t="s">
        <v>772</v>
      </c>
      <c r="BU13" s="102"/>
      <c r="BV13" s="102"/>
      <c r="BW13" s="102" t="s">
        <v>774</v>
      </c>
      <c r="BX13" s="102"/>
      <c r="BY13" s="102"/>
      <c r="BZ13" s="102" t="s">
        <v>775</v>
      </c>
      <c r="CA13" s="102"/>
      <c r="CB13" s="102"/>
      <c r="CC13" s="102" t="s">
        <v>779</v>
      </c>
      <c r="CD13" s="102"/>
      <c r="CE13" s="102"/>
      <c r="CF13" s="102" t="s">
        <v>782</v>
      </c>
      <c r="CG13" s="102"/>
      <c r="CH13" s="102"/>
      <c r="CI13" s="102" t="s">
        <v>783</v>
      </c>
      <c r="CJ13" s="102"/>
      <c r="CK13" s="102"/>
      <c r="CL13" s="102" t="s">
        <v>784</v>
      </c>
      <c r="CM13" s="102"/>
      <c r="CN13" s="102"/>
      <c r="CO13" s="102" t="s">
        <v>785</v>
      </c>
      <c r="CP13" s="102"/>
      <c r="CQ13" s="102"/>
      <c r="CR13" s="102" t="s">
        <v>787</v>
      </c>
      <c r="CS13" s="102"/>
      <c r="CT13" s="102"/>
      <c r="CU13" s="102" t="s">
        <v>788</v>
      </c>
      <c r="CV13" s="102"/>
      <c r="CW13" s="102"/>
      <c r="CX13" s="102" t="s">
        <v>789</v>
      </c>
      <c r="CY13" s="102"/>
      <c r="CZ13" s="102"/>
      <c r="DA13" s="102" t="s">
        <v>790</v>
      </c>
      <c r="DB13" s="102"/>
      <c r="DC13" s="102"/>
      <c r="DD13" s="102" t="s">
        <v>791</v>
      </c>
      <c r="DE13" s="102"/>
      <c r="DF13" s="102"/>
      <c r="DG13" s="102" t="s">
        <v>792</v>
      </c>
      <c r="DH13" s="102"/>
      <c r="DI13" s="102"/>
      <c r="DJ13" s="102" t="s">
        <v>794</v>
      </c>
      <c r="DK13" s="102"/>
      <c r="DL13" s="102"/>
      <c r="DM13" s="102" t="s">
        <v>795</v>
      </c>
      <c r="DN13" s="102"/>
      <c r="DO13" s="102"/>
      <c r="DP13" s="102" t="s">
        <v>796</v>
      </c>
      <c r="DQ13" s="102"/>
      <c r="DR13" s="102"/>
    </row>
    <row r="14" spans="1:254" ht="83.25" customHeight="1" thickBot="1" x14ac:dyDescent="0.35">
      <c r="A14" s="117"/>
      <c r="B14" s="117"/>
      <c r="C14" s="50" t="s">
        <v>740</v>
      </c>
      <c r="D14" s="50" t="s">
        <v>741</v>
      </c>
      <c r="E14" s="50" t="s">
        <v>742</v>
      </c>
      <c r="F14" s="50" t="s">
        <v>19</v>
      </c>
      <c r="G14" s="50" t="s">
        <v>44</v>
      </c>
      <c r="H14" s="50" t="s">
        <v>96</v>
      </c>
      <c r="I14" s="50" t="s">
        <v>99</v>
      </c>
      <c r="J14" s="50" t="s">
        <v>100</v>
      </c>
      <c r="K14" s="50" t="s">
        <v>101</v>
      </c>
      <c r="L14" s="50" t="s">
        <v>103</v>
      </c>
      <c r="M14" s="50" t="s">
        <v>104</v>
      </c>
      <c r="N14" s="50" t="s">
        <v>105</v>
      </c>
      <c r="O14" s="50" t="s">
        <v>107</v>
      </c>
      <c r="P14" s="50" t="s">
        <v>30</v>
      </c>
      <c r="Q14" s="50" t="s">
        <v>31</v>
      </c>
      <c r="R14" s="50" t="s">
        <v>32</v>
      </c>
      <c r="S14" s="50" t="s">
        <v>28</v>
      </c>
      <c r="T14" s="50" t="s">
        <v>746</v>
      </c>
      <c r="U14" s="50" t="s">
        <v>110</v>
      </c>
      <c r="V14" s="50" t="s">
        <v>28</v>
      </c>
      <c r="W14" s="50" t="s">
        <v>34</v>
      </c>
      <c r="X14" s="50" t="s">
        <v>26</v>
      </c>
      <c r="Y14" s="50" t="s">
        <v>117</v>
      </c>
      <c r="Z14" s="50" t="s">
        <v>118</v>
      </c>
      <c r="AA14" s="50" t="s">
        <v>51</v>
      </c>
      <c r="AB14" s="50" t="s">
        <v>750</v>
      </c>
      <c r="AC14" s="50" t="s">
        <v>746</v>
      </c>
      <c r="AD14" s="50" t="s">
        <v>122</v>
      </c>
      <c r="AE14" s="50" t="s">
        <v>331</v>
      </c>
      <c r="AF14" s="50" t="s">
        <v>752</v>
      </c>
      <c r="AG14" s="50" t="s">
        <v>754</v>
      </c>
      <c r="AH14" s="50" t="s">
        <v>755</v>
      </c>
      <c r="AI14" s="50" t="s">
        <v>756</v>
      </c>
      <c r="AJ14" s="50" t="s">
        <v>120</v>
      </c>
      <c r="AK14" s="50" t="s">
        <v>757</v>
      </c>
      <c r="AL14" s="50" t="s">
        <v>24</v>
      </c>
      <c r="AM14" s="50" t="s">
        <v>119</v>
      </c>
      <c r="AN14" s="50" t="s">
        <v>44</v>
      </c>
      <c r="AO14" s="50" t="s">
        <v>123</v>
      </c>
      <c r="AP14" s="50" t="s">
        <v>127</v>
      </c>
      <c r="AQ14" s="50" t="s">
        <v>128</v>
      </c>
      <c r="AR14" s="50" t="s">
        <v>43</v>
      </c>
      <c r="AS14" s="50" t="s">
        <v>124</v>
      </c>
      <c r="AT14" s="50" t="s">
        <v>125</v>
      </c>
      <c r="AU14" s="50" t="s">
        <v>126</v>
      </c>
      <c r="AV14" s="50" t="s">
        <v>130</v>
      </c>
      <c r="AW14" s="50" t="s">
        <v>762</v>
      </c>
      <c r="AX14" s="50" t="s">
        <v>131</v>
      </c>
      <c r="AY14" s="50" t="s">
        <v>132</v>
      </c>
      <c r="AZ14" s="50" t="s">
        <v>133</v>
      </c>
      <c r="BA14" s="50" t="s">
        <v>134</v>
      </c>
      <c r="BB14" s="50" t="s">
        <v>135</v>
      </c>
      <c r="BC14" s="50" t="s">
        <v>28</v>
      </c>
      <c r="BD14" s="50" t="s">
        <v>136</v>
      </c>
      <c r="BE14" s="50" t="s">
        <v>137</v>
      </c>
      <c r="BF14" s="50" t="s">
        <v>737</v>
      </c>
      <c r="BG14" s="50" t="s">
        <v>138</v>
      </c>
      <c r="BH14" s="50" t="s">
        <v>14</v>
      </c>
      <c r="BI14" s="50" t="s">
        <v>140</v>
      </c>
      <c r="BJ14" s="50" t="s">
        <v>53</v>
      </c>
      <c r="BK14" s="50" t="s">
        <v>141</v>
      </c>
      <c r="BL14" s="50" t="s">
        <v>768</v>
      </c>
      <c r="BM14" s="50" t="s">
        <v>142</v>
      </c>
      <c r="BN14" s="50" t="s">
        <v>40</v>
      </c>
      <c r="BO14" s="50" t="s">
        <v>15</v>
      </c>
      <c r="BP14" s="50" t="s">
        <v>16</v>
      </c>
      <c r="BQ14" s="50" t="s">
        <v>771</v>
      </c>
      <c r="BR14" s="50" t="s">
        <v>737</v>
      </c>
      <c r="BS14" s="50" t="s">
        <v>123</v>
      </c>
      <c r="BT14" s="50" t="s">
        <v>773</v>
      </c>
      <c r="BU14" s="50" t="s">
        <v>143</v>
      </c>
      <c r="BV14" s="50" t="s">
        <v>144</v>
      </c>
      <c r="BW14" s="50" t="s">
        <v>54</v>
      </c>
      <c r="BX14" s="50" t="s">
        <v>139</v>
      </c>
      <c r="BY14" s="50" t="s">
        <v>113</v>
      </c>
      <c r="BZ14" s="50" t="s">
        <v>776</v>
      </c>
      <c r="CA14" s="50" t="s">
        <v>777</v>
      </c>
      <c r="CB14" s="50" t="s">
        <v>778</v>
      </c>
      <c r="CC14" s="50" t="s">
        <v>780</v>
      </c>
      <c r="CD14" s="50" t="s">
        <v>781</v>
      </c>
      <c r="CE14" s="50" t="s">
        <v>145</v>
      </c>
      <c r="CF14" s="50" t="s">
        <v>146</v>
      </c>
      <c r="CG14" s="50" t="s">
        <v>147</v>
      </c>
      <c r="CH14" s="50" t="s">
        <v>39</v>
      </c>
      <c r="CI14" s="50" t="s">
        <v>150</v>
      </c>
      <c r="CJ14" s="50" t="s">
        <v>151</v>
      </c>
      <c r="CK14" s="50" t="s">
        <v>50</v>
      </c>
      <c r="CL14" s="50" t="s">
        <v>152</v>
      </c>
      <c r="CM14" s="50" t="s">
        <v>153</v>
      </c>
      <c r="CN14" s="50" t="s">
        <v>154</v>
      </c>
      <c r="CO14" s="50" t="s">
        <v>155</v>
      </c>
      <c r="CP14" s="50" t="s">
        <v>156</v>
      </c>
      <c r="CQ14" s="50" t="s">
        <v>786</v>
      </c>
      <c r="CR14" s="50" t="s">
        <v>157</v>
      </c>
      <c r="CS14" s="50" t="s">
        <v>158</v>
      </c>
      <c r="CT14" s="50" t="s">
        <v>159</v>
      </c>
      <c r="CU14" s="50" t="s">
        <v>162</v>
      </c>
      <c r="CV14" s="50" t="s">
        <v>163</v>
      </c>
      <c r="CW14" s="50" t="s">
        <v>164</v>
      </c>
      <c r="CX14" s="50" t="s">
        <v>166</v>
      </c>
      <c r="CY14" s="50" t="s">
        <v>167</v>
      </c>
      <c r="CZ14" s="50" t="s">
        <v>168</v>
      </c>
      <c r="DA14" s="50" t="s">
        <v>169</v>
      </c>
      <c r="DB14" s="50" t="s">
        <v>23</v>
      </c>
      <c r="DC14" s="50" t="s">
        <v>170</v>
      </c>
      <c r="DD14" s="50" t="s">
        <v>165</v>
      </c>
      <c r="DE14" s="50" t="s">
        <v>129</v>
      </c>
      <c r="DF14" s="50" t="s">
        <v>45</v>
      </c>
      <c r="DG14" s="50" t="s">
        <v>793</v>
      </c>
      <c r="DH14" s="50" t="s">
        <v>1158</v>
      </c>
      <c r="DI14" s="50" t="s">
        <v>1159</v>
      </c>
      <c r="DJ14" s="50" t="s">
        <v>171</v>
      </c>
      <c r="DK14" s="50" t="s">
        <v>172</v>
      </c>
      <c r="DL14" s="50" t="s">
        <v>173</v>
      </c>
      <c r="DM14" s="50" t="s">
        <v>174</v>
      </c>
      <c r="DN14" s="50" t="s">
        <v>175</v>
      </c>
      <c r="DO14" s="50" t="s">
        <v>176</v>
      </c>
      <c r="DP14" s="50" t="s">
        <v>179</v>
      </c>
      <c r="DQ14" s="50" t="s">
        <v>180</v>
      </c>
      <c r="DR14" s="50" t="s">
        <v>55</v>
      </c>
    </row>
    <row r="15" spans="1:254" ht="16.2" thickBot="1" x14ac:dyDescent="0.35">
      <c r="A15" s="17">
        <v>1</v>
      </c>
      <c r="B15" s="88" t="s">
        <v>1250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2" thickBot="1" x14ac:dyDescent="0.35">
      <c r="A16" s="2">
        <v>2</v>
      </c>
      <c r="B16" s="90" t="s">
        <v>1251</v>
      </c>
      <c r="C16" s="9"/>
      <c r="D16" s="9">
        <v>1</v>
      </c>
      <c r="E16" s="9"/>
      <c r="F16" s="80"/>
      <c r="G16" s="80">
        <v>1</v>
      </c>
      <c r="H16" s="80"/>
      <c r="I16" s="80"/>
      <c r="J16" s="80">
        <v>1</v>
      </c>
      <c r="K16" s="80"/>
      <c r="L16" s="80"/>
      <c r="M16" s="80">
        <v>1</v>
      </c>
      <c r="N16" s="80"/>
      <c r="O16" s="80"/>
      <c r="P16" s="80">
        <v>1</v>
      </c>
      <c r="Q16" s="80"/>
      <c r="R16" s="80"/>
      <c r="S16" s="80">
        <v>1</v>
      </c>
      <c r="T16" s="80"/>
      <c r="U16" s="80"/>
      <c r="V16" s="80">
        <v>1</v>
      </c>
      <c r="W16" s="80"/>
      <c r="X16" s="80"/>
      <c r="Y16" s="80">
        <v>1</v>
      </c>
      <c r="Z16" s="80"/>
      <c r="AA16" s="80"/>
      <c r="AB16" s="80">
        <v>1</v>
      </c>
      <c r="AC16" s="80"/>
      <c r="AD16" s="80"/>
      <c r="AE16" s="80">
        <v>1</v>
      </c>
      <c r="AF16" s="80"/>
      <c r="AG16" s="80"/>
      <c r="AH16" s="80">
        <v>1</v>
      </c>
      <c r="AI16" s="80"/>
      <c r="AJ16" s="80"/>
      <c r="AK16" s="80">
        <v>1</v>
      </c>
      <c r="AL16" s="80"/>
      <c r="AM16" s="80"/>
      <c r="AN16" s="80"/>
      <c r="AO16" s="80">
        <v>1</v>
      </c>
      <c r="AP16" s="80"/>
      <c r="AQ16" s="80"/>
      <c r="AR16" s="80">
        <v>1</v>
      </c>
      <c r="AS16" s="80"/>
      <c r="AT16" s="80"/>
      <c r="AU16" s="80">
        <v>1</v>
      </c>
      <c r="AV16" s="80"/>
      <c r="AW16" s="80"/>
      <c r="AX16" s="80">
        <v>1</v>
      </c>
      <c r="AY16" s="80"/>
      <c r="AZ16" s="80"/>
      <c r="BA16" s="80">
        <v>1</v>
      </c>
      <c r="BB16" s="80"/>
      <c r="BC16" s="80"/>
      <c r="BD16" s="80">
        <v>1</v>
      </c>
      <c r="BE16" s="80"/>
      <c r="BF16" s="80"/>
      <c r="BG16" s="80">
        <v>1</v>
      </c>
      <c r="BH16" s="80"/>
      <c r="BI16" s="80"/>
      <c r="BJ16" s="80">
        <v>1</v>
      </c>
      <c r="BK16" s="80"/>
      <c r="BL16" s="80"/>
      <c r="BM16" s="80">
        <v>1</v>
      </c>
      <c r="BN16" s="80"/>
      <c r="BO16" s="80"/>
      <c r="BP16" s="80">
        <v>1</v>
      </c>
      <c r="BQ16" s="80"/>
      <c r="BR16" s="80"/>
      <c r="BS16" s="80">
        <v>1</v>
      </c>
      <c r="BT16" s="80"/>
      <c r="BU16" s="80"/>
      <c r="BV16" s="80">
        <v>1</v>
      </c>
      <c r="BW16" s="80"/>
      <c r="BX16" s="80"/>
      <c r="BY16" s="80">
        <v>1</v>
      </c>
      <c r="BZ16" s="80"/>
      <c r="CA16" s="80"/>
      <c r="CB16" s="80">
        <v>1</v>
      </c>
      <c r="CC16" s="80"/>
      <c r="CD16" s="80"/>
      <c r="CE16" s="80">
        <v>1</v>
      </c>
      <c r="CF16" s="80"/>
      <c r="CG16" s="80"/>
      <c r="CH16" s="80">
        <v>1</v>
      </c>
      <c r="CI16" s="80"/>
      <c r="CJ16" s="80"/>
      <c r="CK16" s="80">
        <v>1</v>
      </c>
      <c r="CL16" s="80"/>
      <c r="CM16" s="80"/>
      <c r="CN16" s="80">
        <v>1</v>
      </c>
      <c r="CO16" s="80"/>
      <c r="CP16" s="80"/>
      <c r="CQ16" s="80">
        <v>1</v>
      </c>
      <c r="CR16" s="80"/>
      <c r="CS16" s="80"/>
      <c r="CT16" s="80">
        <v>1</v>
      </c>
      <c r="CU16" s="80"/>
      <c r="CV16" s="80"/>
      <c r="CW16" s="80">
        <v>1</v>
      </c>
      <c r="CX16" s="80"/>
      <c r="CY16" s="80"/>
      <c r="CZ16" s="80">
        <v>1</v>
      </c>
      <c r="DA16" s="80"/>
      <c r="DB16" s="80"/>
      <c r="DC16" s="80">
        <v>1</v>
      </c>
      <c r="DD16" s="80"/>
      <c r="DE16" s="80"/>
      <c r="DF16" s="80">
        <v>1</v>
      </c>
      <c r="DG16" s="80"/>
      <c r="DH16" s="80">
        <v>1</v>
      </c>
      <c r="DI16" s="80"/>
      <c r="DJ16" s="80"/>
      <c r="DK16" s="80">
        <v>1</v>
      </c>
      <c r="DL16" s="80"/>
      <c r="DM16" s="80"/>
      <c r="DN16" s="80">
        <v>1</v>
      </c>
      <c r="DO16" s="80"/>
      <c r="DP16" s="80"/>
      <c r="DQ16" s="80">
        <v>1</v>
      </c>
      <c r="DR16" s="8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2" thickBot="1" x14ac:dyDescent="0.35">
      <c r="A17" s="2">
        <v>3</v>
      </c>
      <c r="B17" s="90" t="s">
        <v>1252</v>
      </c>
      <c r="C17" s="9"/>
      <c r="D17" s="9"/>
      <c r="E17" s="9">
        <v>1</v>
      </c>
      <c r="F17" s="80"/>
      <c r="G17" s="80"/>
      <c r="H17" s="80">
        <v>1</v>
      </c>
      <c r="I17" s="80"/>
      <c r="J17" s="80"/>
      <c r="K17" s="80">
        <v>1</v>
      </c>
      <c r="L17" s="80"/>
      <c r="M17" s="80"/>
      <c r="N17" s="80">
        <v>1</v>
      </c>
      <c r="O17" s="80"/>
      <c r="P17" s="80"/>
      <c r="Q17" s="80">
        <v>1</v>
      </c>
      <c r="R17" s="80"/>
      <c r="S17" s="80"/>
      <c r="T17" s="80">
        <v>1</v>
      </c>
      <c r="U17" s="80"/>
      <c r="V17" s="80"/>
      <c r="W17" s="80">
        <v>1</v>
      </c>
      <c r="X17" s="80"/>
      <c r="Y17" s="80"/>
      <c r="Z17" s="80">
        <v>1</v>
      </c>
      <c r="AA17" s="80"/>
      <c r="AB17" s="80"/>
      <c r="AC17" s="80">
        <v>1</v>
      </c>
      <c r="AD17" s="80"/>
      <c r="AE17" s="80"/>
      <c r="AF17" s="80">
        <v>1</v>
      </c>
      <c r="AG17" s="80"/>
      <c r="AH17" s="80"/>
      <c r="AI17" s="80">
        <v>1</v>
      </c>
      <c r="AJ17" s="80"/>
      <c r="AK17" s="80"/>
      <c r="AL17" s="80">
        <v>1</v>
      </c>
      <c r="AM17" s="80"/>
      <c r="AN17" s="80"/>
      <c r="AO17" s="80">
        <v>1</v>
      </c>
      <c r="AP17" s="80"/>
      <c r="AQ17" s="80"/>
      <c r="AR17" s="80">
        <v>1</v>
      </c>
      <c r="AS17" s="80"/>
      <c r="AT17" s="80"/>
      <c r="AU17" s="80">
        <v>1</v>
      </c>
      <c r="AV17" s="80"/>
      <c r="AW17" s="80"/>
      <c r="AX17" s="80">
        <v>1</v>
      </c>
      <c r="AY17" s="80"/>
      <c r="AZ17" s="80"/>
      <c r="BA17" s="80">
        <v>1</v>
      </c>
      <c r="BB17" s="80"/>
      <c r="BC17" s="80"/>
      <c r="BD17" s="80">
        <v>1</v>
      </c>
      <c r="BE17" s="80"/>
      <c r="BF17" s="80"/>
      <c r="BG17" s="80">
        <v>1</v>
      </c>
      <c r="BH17" s="80"/>
      <c r="BI17" s="80"/>
      <c r="BJ17" s="80">
        <v>1</v>
      </c>
      <c r="BK17" s="80"/>
      <c r="BL17" s="80"/>
      <c r="BM17" s="80">
        <v>1</v>
      </c>
      <c r="BN17" s="80"/>
      <c r="BO17" s="80"/>
      <c r="BP17" s="80">
        <v>1</v>
      </c>
      <c r="BQ17" s="80"/>
      <c r="BR17" s="80"/>
      <c r="BS17" s="80">
        <v>1</v>
      </c>
      <c r="BT17" s="80"/>
      <c r="BU17" s="80"/>
      <c r="BV17" s="80">
        <v>1</v>
      </c>
      <c r="BW17" s="80"/>
      <c r="BX17" s="80"/>
      <c r="BY17" s="80">
        <v>1</v>
      </c>
      <c r="BZ17" s="80"/>
      <c r="CA17" s="80"/>
      <c r="CB17" s="80">
        <v>1</v>
      </c>
      <c r="CC17" s="80"/>
      <c r="CD17" s="80"/>
      <c r="CE17" s="80">
        <v>1</v>
      </c>
      <c r="CF17" s="80"/>
      <c r="CG17" s="80"/>
      <c r="CH17" s="80">
        <v>1</v>
      </c>
      <c r="CI17" s="80"/>
      <c r="CJ17" s="80"/>
      <c r="CK17" s="80">
        <v>1</v>
      </c>
      <c r="CL17" s="80"/>
      <c r="CM17" s="80"/>
      <c r="CN17" s="80">
        <v>1</v>
      </c>
      <c r="CO17" s="80"/>
      <c r="CP17" s="80"/>
      <c r="CQ17" s="80">
        <v>1</v>
      </c>
      <c r="CR17" s="80"/>
      <c r="CS17" s="80"/>
      <c r="CT17" s="80">
        <v>1</v>
      </c>
      <c r="CU17" s="80"/>
      <c r="CV17" s="80"/>
      <c r="CW17" s="80">
        <v>1</v>
      </c>
      <c r="CX17" s="80"/>
      <c r="CY17" s="80"/>
      <c r="CZ17" s="80">
        <v>1</v>
      </c>
      <c r="DA17" s="80"/>
      <c r="DB17" s="80"/>
      <c r="DC17" s="80">
        <v>1</v>
      </c>
      <c r="DD17" s="80"/>
      <c r="DE17" s="80"/>
      <c r="DF17" s="80">
        <v>1</v>
      </c>
      <c r="DG17" s="80"/>
      <c r="DH17" s="80"/>
      <c r="DI17" s="80">
        <v>1</v>
      </c>
      <c r="DJ17" s="80"/>
      <c r="DK17" s="80"/>
      <c r="DL17" s="80">
        <v>1</v>
      </c>
      <c r="DM17" s="80"/>
      <c r="DN17" s="80"/>
      <c r="DO17" s="80">
        <v>1</v>
      </c>
      <c r="DP17" s="80"/>
      <c r="DQ17" s="80"/>
      <c r="DR17" s="80">
        <v>1</v>
      </c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 x14ac:dyDescent="0.35">
      <c r="A18" s="2">
        <v>4</v>
      </c>
      <c r="B18" s="90" t="s">
        <v>1253</v>
      </c>
      <c r="C18" s="9"/>
      <c r="D18" s="9"/>
      <c r="E18" s="9">
        <v>1</v>
      </c>
      <c r="F18" s="80"/>
      <c r="G18" s="80"/>
      <c r="H18" s="80">
        <v>1</v>
      </c>
      <c r="I18" s="80"/>
      <c r="J18" s="80"/>
      <c r="K18" s="80">
        <v>1</v>
      </c>
      <c r="L18" s="80"/>
      <c r="M18" s="80"/>
      <c r="N18" s="80">
        <v>1</v>
      </c>
      <c r="O18" s="80"/>
      <c r="P18" s="80"/>
      <c r="Q18" s="80">
        <v>1</v>
      </c>
      <c r="R18" s="80"/>
      <c r="S18" s="80"/>
      <c r="T18" s="80">
        <v>1</v>
      </c>
      <c r="U18" s="80"/>
      <c r="V18" s="80"/>
      <c r="W18" s="80">
        <v>1</v>
      </c>
      <c r="X18" s="80"/>
      <c r="Y18" s="80"/>
      <c r="Z18" s="80">
        <v>1</v>
      </c>
      <c r="AA18" s="80"/>
      <c r="AB18" s="80"/>
      <c r="AC18" s="80">
        <v>1</v>
      </c>
      <c r="AD18" s="80"/>
      <c r="AE18" s="80"/>
      <c r="AF18" s="80">
        <v>1</v>
      </c>
      <c r="AG18" s="80"/>
      <c r="AH18" s="80"/>
      <c r="AI18" s="80">
        <v>1</v>
      </c>
      <c r="AJ18" s="80"/>
      <c r="AK18" s="80"/>
      <c r="AL18" s="80">
        <v>1</v>
      </c>
      <c r="AM18" s="80"/>
      <c r="AN18" s="80"/>
      <c r="AO18" s="80">
        <v>1</v>
      </c>
      <c r="AP18" s="80"/>
      <c r="AQ18" s="80"/>
      <c r="AR18" s="80">
        <v>1</v>
      </c>
      <c r="AS18" s="80"/>
      <c r="AT18" s="80"/>
      <c r="AU18" s="80">
        <v>1</v>
      </c>
      <c r="AV18" s="80"/>
      <c r="AW18" s="80"/>
      <c r="AX18" s="80">
        <v>1</v>
      </c>
      <c r="AY18" s="80"/>
      <c r="AZ18" s="80">
        <v>1</v>
      </c>
      <c r="BA18" s="80"/>
      <c r="BB18" s="80"/>
      <c r="BC18" s="80">
        <v>1</v>
      </c>
      <c r="BD18" s="80"/>
      <c r="BE18" s="80"/>
      <c r="BF18" s="80">
        <v>1</v>
      </c>
      <c r="BG18" s="80"/>
      <c r="BH18" s="80"/>
      <c r="BI18" s="80">
        <v>1</v>
      </c>
      <c r="BJ18" s="80"/>
      <c r="BK18" s="80"/>
      <c r="BL18" s="80">
        <v>1</v>
      </c>
      <c r="BM18" s="80"/>
      <c r="BN18" s="80"/>
      <c r="BO18" s="80">
        <v>1</v>
      </c>
      <c r="BP18" s="80"/>
      <c r="BQ18" s="80"/>
      <c r="BR18" s="80">
        <v>1</v>
      </c>
      <c r="BS18" s="80"/>
      <c r="BT18" s="80"/>
      <c r="BU18" s="80">
        <v>1</v>
      </c>
      <c r="BV18" s="80"/>
      <c r="BW18" s="80"/>
      <c r="BX18" s="80">
        <v>1</v>
      </c>
      <c r="BY18" s="80"/>
      <c r="BZ18" s="80"/>
      <c r="CA18" s="80">
        <v>1</v>
      </c>
      <c r="CB18" s="80"/>
      <c r="CC18" s="80"/>
      <c r="CD18" s="80">
        <v>1</v>
      </c>
      <c r="CE18" s="80"/>
      <c r="CF18" s="80"/>
      <c r="CG18" s="80">
        <v>1</v>
      </c>
      <c r="CH18" s="80"/>
      <c r="CI18" s="80"/>
      <c r="CJ18" s="80">
        <v>1</v>
      </c>
      <c r="CK18" s="80"/>
      <c r="CL18" s="80"/>
      <c r="CM18" s="80">
        <v>1</v>
      </c>
      <c r="CN18" s="80"/>
      <c r="CO18" s="80"/>
      <c r="CP18" s="80">
        <v>1</v>
      </c>
      <c r="CQ18" s="80"/>
      <c r="CR18" s="80"/>
      <c r="CS18" s="80">
        <v>1</v>
      </c>
      <c r="CT18" s="80"/>
      <c r="CU18" s="80"/>
      <c r="CV18" s="80">
        <v>1</v>
      </c>
      <c r="CW18" s="80"/>
      <c r="CX18" s="80"/>
      <c r="CY18" s="80">
        <v>1</v>
      </c>
      <c r="CZ18" s="80"/>
      <c r="DA18" s="80"/>
      <c r="DB18" s="80">
        <v>1</v>
      </c>
      <c r="DC18" s="80"/>
      <c r="DD18" s="80"/>
      <c r="DE18" s="80">
        <v>1</v>
      </c>
      <c r="DF18" s="80"/>
      <c r="DG18" s="80"/>
      <c r="DH18" s="80">
        <v>1</v>
      </c>
      <c r="DI18" s="80"/>
      <c r="DJ18" s="80"/>
      <c r="DK18" s="80">
        <v>1</v>
      </c>
      <c r="DL18" s="80"/>
      <c r="DM18" s="80"/>
      <c r="DN18" s="80">
        <v>1</v>
      </c>
      <c r="DO18" s="80"/>
      <c r="DP18" s="80"/>
      <c r="DQ18" s="80">
        <v>1</v>
      </c>
      <c r="DR18" s="8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 x14ac:dyDescent="0.35">
      <c r="A19" s="2">
        <v>5</v>
      </c>
      <c r="B19" s="90" t="s">
        <v>1254</v>
      </c>
      <c r="C19" s="9">
        <v>1</v>
      </c>
      <c r="D19" s="9"/>
      <c r="E19" s="9"/>
      <c r="F19" s="80">
        <v>1</v>
      </c>
      <c r="G19" s="80"/>
      <c r="H19" s="80"/>
      <c r="I19" s="80">
        <v>1</v>
      </c>
      <c r="J19" s="80"/>
      <c r="K19" s="80"/>
      <c r="L19" s="80">
        <v>1</v>
      </c>
      <c r="M19" s="80"/>
      <c r="N19" s="80"/>
      <c r="O19" s="80">
        <v>1</v>
      </c>
      <c r="P19" s="80"/>
      <c r="Q19" s="80"/>
      <c r="R19" s="80">
        <v>1</v>
      </c>
      <c r="S19" s="80"/>
      <c r="T19" s="80"/>
      <c r="U19" s="80">
        <v>1</v>
      </c>
      <c r="V19" s="80"/>
      <c r="W19" s="80"/>
      <c r="X19" s="80">
        <v>1</v>
      </c>
      <c r="Y19" s="80"/>
      <c r="Z19" s="80"/>
      <c r="AA19" s="80">
        <v>1</v>
      </c>
      <c r="AB19" s="80"/>
      <c r="AC19" s="80"/>
      <c r="AD19" s="80">
        <v>1</v>
      </c>
      <c r="AE19" s="80"/>
      <c r="AF19" s="80"/>
      <c r="AG19" s="80">
        <v>1</v>
      </c>
      <c r="AH19" s="80"/>
      <c r="AI19" s="80"/>
      <c r="AJ19" s="80">
        <v>1</v>
      </c>
      <c r="AK19" s="80"/>
      <c r="AL19" s="80"/>
      <c r="AM19" s="80">
        <v>1</v>
      </c>
      <c r="AN19" s="80"/>
      <c r="AO19" s="80"/>
      <c r="AP19" s="80">
        <v>1</v>
      </c>
      <c r="AQ19" s="80"/>
      <c r="AR19" s="80"/>
      <c r="AS19" s="80">
        <v>1</v>
      </c>
      <c r="AT19" s="80"/>
      <c r="AU19" s="80"/>
      <c r="AV19" s="80">
        <v>1</v>
      </c>
      <c r="AW19" s="80"/>
      <c r="AX19" s="80"/>
      <c r="AY19" s="80">
        <v>1</v>
      </c>
      <c r="AZ19" s="80"/>
      <c r="BA19" s="80"/>
      <c r="BB19" s="80">
        <v>1</v>
      </c>
      <c r="BC19" s="80"/>
      <c r="BD19" s="80"/>
      <c r="BE19" s="80">
        <v>1</v>
      </c>
      <c r="BF19" s="80"/>
      <c r="BG19" s="80"/>
      <c r="BH19" s="80">
        <v>1</v>
      </c>
      <c r="BI19" s="80"/>
      <c r="BJ19" s="80"/>
      <c r="BK19" s="80"/>
      <c r="BL19" s="80">
        <v>1</v>
      </c>
      <c r="BM19" s="80"/>
      <c r="BN19" s="80"/>
      <c r="BO19" s="80">
        <v>1</v>
      </c>
      <c r="BP19" s="80"/>
      <c r="BQ19" s="80"/>
      <c r="BR19" s="80">
        <v>1</v>
      </c>
      <c r="BS19" s="80"/>
      <c r="BT19" s="80"/>
      <c r="BU19" s="80">
        <v>1</v>
      </c>
      <c r="BV19" s="80"/>
      <c r="BW19" s="80"/>
      <c r="BX19" s="80">
        <v>1</v>
      </c>
      <c r="BY19" s="80"/>
      <c r="BZ19" s="80"/>
      <c r="CA19" s="80">
        <v>1</v>
      </c>
      <c r="CB19" s="80"/>
      <c r="CC19" s="80"/>
      <c r="CD19" s="80">
        <v>1</v>
      </c>
      <c r="CE19" s="80"/>
      <c r="CF19" s="80"/>
      <c r="CG19" s="80">
        <v>1</v>
      </c>
      <c r="CH19" s="80"/>
      <c r="CI19" s="80">
        <v>1</v>
      </c>
      <c r="CJ19" s="80"/>
      <c r="CK19" s="80"/>
      <c r="CL19" s="80">
        <v>1</v>
      </c>
      <c r="CM19" s="80"/>
      <c r="CN19" s="80"/>
      <c r="CO19" s="80">
        <v>1</v>
      </c>
      <c r="CP19" s="80"/>
      <c r="CQ19" s="80"/>
      <c r="CR19" s="80">
        <v>1</v>
      </c>
      <c r="CS19" s="80"/>
      <c r="CT19" s="80"/>
      <c r="CU19" s="80">
        <v>1</v>
      </c>
      <c r="CV19" s="80"/>
      <c r="CW19" s="80"/>
      <c r="CX19" s="80">
        <v>1</v>
      </c>
      <c r="CY19" s="80"/>
      <c r="CZ19" s="80"/>
      <c r="DA19" s="80">
        <v>1</v>
      </c>
      <c r="DB19" s="80"/>
      <c r="DC19" s="80"/>
      <c r="DD19" s="80">
        <v>1</v>
      </c>
      <c r="DE19" s="80"/>
      <c r="DF19" s="80"/>
      <c r="DG19" s="80">
        <v>1</v>
      </c>
      <c r="DH19" s="80"/>
      <c r="DI19" s="80"/>
      <c r="DJ19" s="80">
        <v>1</v>
      </c>
      <c r="DK19" s="80"/>
      <c r="DL19" s="80"/>
      <c r="DM19" s="80">
        <v>1</v>
      </c>
      <c r="DN19" s="80"/>
      <c r="DO19" s="80"/>
      <c r="DP19" s="80">
        <v>1</v>
      </c>
      <c r="DQ19" s="80"/>
      <c r="DR19" s="8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 x14ac:dyDescent="0.35">
      <c r="A20" s="2">
        <v>6</v>
      </c>
      <c r="B20" s="90" t="s">
        <v>1255</v>
      </c>
      <c r="C20" s="9"/>
      <c r="D20" s="9"/>
      <c r="E20" s="9">
        <v>1</v>
      </c>
      <c r="F20" s="80"/>
      <c r="G20" s="80"/>
      <c r="H20" s="80">
        <v>1</v>
      </c>
      <c r="I20" s="80"/>
      <c r="J20" s="80"/>
      <c r="K20" s="80">
        <v>1</v>
      </c>
      <c r="L20" s="80"/>
      <c r="M20" s="80"/>
      <c r="N20" s="80">
        <v>1</v>
      </c>
      <c r="O20" s="80"/>
      <c r="P20" s="80"/>
      <c r="Q20" s="80">
        <v>1</v>
      </c>
      <c r="R20" s="80"/>
      <c r="S20" s="80"/>
      <c r="T20" s="80">
        <v>1</v>
      </c>
      <c r="U20" s="80"/>
      <c r="V20" s="80"/>
      <c r="W20" s="80">
        <v>1</v>
      </c>
      <c r="X20" s="80"/>
      <c r="Y20" s="80"/>
      <c r="Z20" s="80">
        <v>1</v>
      </c>
      <c r="AA20" s="80"/>
      <c r="AB20" s="80"/>
      <c r="AC20" s="80">
        <v>1</v>
      </c>
      <c r="AD20" s="80"/>
      <c r="AE20" s="80"/>
      <c r="AF20" s="80">
        <v>1</v>
      </c>
      <c r="AG20" s="80"/>
      <c r="AH20" s="80"/>
      <c r="AI20" s="80">
        <v>1</v>
      </c>
      <c r="AJ20" s="80"/>
      <c r="AK20" s="80"/>
      <c r="AL20" s="80">
        <v>1</v>
      </c>
      <c r="AM20" s="80"/>
      <c r="AN20" s="80"/>
      <c r="AO20" s="80">
        <v>1</v>
      </c>
      <c r="AP20" s="80"/>
      <c r="AQ20" s="80"/>
      <c r="AR20" s="80">
        <v>1</v>
      </c>
      <c r="AS20" s="80"/>
      <c r="AT20" s="80"/>
      <c r="AU20" s="80">
        <v>1</v>
      </c>
      <c r="AV20" s="80"/>
      <c r="AW20" s="80"/>
      <c r="AX20" s="80">
        <v>1</v>
      </c>
      <c r="AY20" s="80"/>
      <c r="AZ20" s="80"/>
      <c r="BA20" s="80">
        <v>1</v>
      </c>
      <c r="BB20" s="80"/>
      <c r="BC20" s="80"/>
      <c r="BD20" s="80">
        <v>1</v>
      </c>
      <c r="BE20" s="80"/>
      <c r="BF20" s="80"/>
      <c r="BG20" s="80">
        <v>1</v>
      </c>
      <c r="BH20" s="80"/>
      <c r="BI20" s="80"/>
      <c r="BJ20" s="80">
        <v>1</v>
      </c>
      <c r="BK20" s="80"/>
      <c r="BL20" s="80"/>
      <c r="BM20" s="80">
        <v>1</v>
      </c>
      <c r="BN20" s="80"/>
      <c r="BO20" s="80"/>
      <c r="BP20" s="80">
        <v>1</v>
      </c>
      <c r="BQ20" s="80"/>
      <c r="BR20" s="80"/>
      <c r="BS20" s="80">
        <v>1</v>
      </c>
      <c r="BT20" s="80"/>
      <c r="BU20" s="80"/>
      <c r="BV20" s="80">
        <v>1</v>
      </c>
      <c r="BW20" s="80"/>
      <c r="BX20" s="80"/>
      <c r="BY20" s="80">
        <v>1</v>
      </c>
      <c r="BZ20" s="80"/>
      <c r="CA20" s="80"/>
      <c r="CB20" s="80">
        <v>1</v>
      </c>
      <c r="CC20" s="80"/>
      <c r="CD20" s="80"/>
      <c r="CE20" s="80">
        <v>1</v>
      </c>
      <c r="CF20" s="80"/>
      <c r="CG20" s="80"/>
      <c r="CH20" s="80">
        <v>1</v>
      </c>
      <c r="CI20" s="80"/>
      <c r="CJ20" s="80"/>
      <c r="CK20" s="80">
        <v>1</v>
      </c>
      <c r="CL20" s="80"/>
      <c r="CM20" s="80"/>
      <c r="CN20" s="80">
        <v>1</v>
      </c>
      <c r="CO20" s="80"/>
      <c r="CP20" s="80"/>
      <c r="CQ20" s="80">
        <v>1</v>
      </c>
      <c r="CR20" s="80"/>
      <c r="CS20" s="80"/>
      <c r="CT20" s="80">
        <v>1</v>
      </c>
      <c r="CU20" s="80"/>
      <c r="CV20" s="80"/>
      <c r="CW20" s="80">
        <v>1</v>
      </c>
      <c r="CX20" s="80"/>
      <c r="CY20" s="80"/>
      <c r="CZ20" s="80">
        <v>1</v>
      </c>
      <c r="DA20" s="80"/>
      <c r="DB20" s="80"/>
      <c r="DC20" s="80">
        <v>1</v>
      </c>
      <c r="DD20" s="80"/>
      <c r="DE20" s="80"/>
      <c r="DF20" s="80">
        <v>1</v>
      </c>
      <c r="DG20" s="80"/>
      <c r="DH20" s="80"/>
      <c r="DI20" s="80">
        <v>1</v>
      </c>
      <c r="DJ20" s="80"/>
      <c r="DK20" s="80"/>
      <c r="DL20" s="80">
        <v>1</v>
      </c>
      <c r="DM20" s="80"/>
      <c r="DN20" s="80"/>
      <c r="DO20" s="80">
        <v>1</v>
      </c>
      <c r="DP20" s="80"/>
      <c r="DQ20" s="80"/>
      <c r="DR20" s="80">
        <v>1</v>
      </c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6.2" thickBot="1" x14ac:dyDescent="0.35">
      <c r="A21" s="2">
        <v>7</v>
      </c>
      <c r="B21" s="91" t="s">
        <v>1256</v>
      </c>
      <c r="C21" s="9"/>
      <c r="D21" s="9">
        <v>1</v>
      </c>
      <c r="E21" s="9"/>
      <c r="F21" s="80"/>
      <c r="G21" s="80">
        <v>1</v>
      </c>
      <c r="H21" s="80"/>
      <c r="I21" s="80"/>
      <c r="J21" s="80">
        <v>1</v>
      </c>
      <c r="K21" s="80"/>
      <c r="L21" s="80"/>
      <c r="M21" s="80">
        <v>1</v>
      </c>
      <c r="N21" s="80"/>
      <c r="O21" s="80"/>
      <c r="P21" s="80">
        <v>1</v>
      </c>
      <c r="Q21" s="80"/>
      <c r="R21" s="80"/>
      <c r="S21" s="80">
        <v>1</v>
      </c>
      <c r="T21" s="80"/>
      <c r="U21" s="80"/>
      <c r="V21" s="80">
        <v>1</v>
      </c>
      <c r="W21" s="80"/>
      <c r="X21" s="80"/>
      <c r="Y21" s="80">
        <v>1</v>
      </c>
      <c r="Z21" s="80"/>
      <c r="AA21" s="80"/>
      <c r="AB21" s="80">
        <v>1</v>
      </c>
      <c r="AC21" s="80"/>
      <c r="AD21" s="80"/>
      <c r="AE21" s="80">
        <v>1</v>
      </c>
      <c r="AF21" s="80"/>
      <c r="AG21" s="80"/>
      <c r="AH21" s="80">
        <v>1</v>
      </c>
      <c r="AI21" s="80"/>
      <c r="AJ21" s="80"/>
      <c r="AK21" s="80">
        <v>1</v>
      </c>
      <c r="AL21" s="80"/>
      <c r="AM21" s="80"/>
      <c r="AN21" s="80">
        <v>1</v>
      </c>
      <c r="AO21" s="80"/>
      <c r="AP21" s="80"/>
      <c r="AQ21" s="80">
        <v>1</v>
      </c>
      <c r="AR21" s="80"/>
      <c r="AS21" s="80"/>
      <c r="AT21" s="80">
        <v>1</v>
      </c>
      <c r="AU21" s="80"/>
      <c r="AV21" s="80"/>
      <c r="AW21" s="80">
        <v>1</v>
      </c>
      <c r="AX21" s="80"/>
      <c r="AY21" s="80"/>
      <c r="AZ21" s="80">
        <v>1</v>
      </c>
      <c r="BA21" s="80"/>
      <c r="BB21" s="80"/>
      <c r="BC21" s="80">
        <v>1</v>
      </c>
      <c r="BD21" s="80"/>
      <c r="BE21" s="80"/>
      <c r="BF21" s="80">
        <v>1</v>
      </c>
      <c r="BG21" s="80"/>
      <c r="BH21" s="80"/>
      <c r="BI21" s="80">
        <v>1</v>
      </c>
      <c r="BJ21" s="80"/>
      <c r="BK21" s="80"/>
      <c r="BL21" s="80">
        <v>1</v>
      </c>
      <c r="BM21" s="80"/>
      <c r="BN21" s="80"/>
      <c r="BO21" s="80">
        <v>1</v>
      </c>
      <c r="BP21" s="80"/>
      <c r="BQ21" s="80"/>
      <c r="BR21" s="80">
        <v>1</v>
      </c>
      <c r="BS21" s="80"/>
      <c r="BT21" s="80"/>
      <c r="BU21" s="80">
        <v>1</v>
      </c>
      <c r="BV21" s="80"/>
      <c r="BW21" s="80"/>
      <c r="BX21" s="80">
        <v>1</v>
      </c>
      <c r="BY21" s="80"/>
      <c r="BZ21" s="80"/>
      <c r="CA21" s="80">
        <v>1</v>
      </c>
      <c r="CB21" s="80"/>
      <c r="CC21" s="80"/>
      <c r="CD21" s="80">
        <v>1</v>
      </c>
      <c r="CE21" s="80"/>
      <c r="CF21" s="80"/>
      <c r="CG21" s="80">
        <v>1</v>
      </c>
      <c r="CH21" s="80"/>
      <c r="CI21" s="80"/>
      <c r="CJ21" s="80">
        <v>1</v>
      </c>
      <c r="CK21" s="80"/>
      <c r="CL21" s="80"/>
      <c r="CM21" s="80">
        <v>1</v>
      </c>
      <c r="CN21" s="80"/>
      <c r="CO21" s="80"/>
      <c r="CP21" s="80">
        <v>1</v>
      </c>
      <c r="CQ21" s="80"/>
      <c r="CR21" s="80"/>
      <c r="CS21" s="80">
        <v>1</v>
      </c>
      <c r="CT21" s="80"/>
      <c r="CU21" s="80"/>
      <c r="CV21" s="80">
        <v>1</v>
      </c>
      <c r="CW21" s="80"/>
      <c r="CX21" s="80"/>
      <c r="CY21" s="80">
        <v>1</v>
      </c>
      <c r="CZ21" s="80"/>
      <c r="DA21" s="80"/>
      <c r="DB21" s="80">
        <v>1</v>
      </c>
      <c r="DC21" s="80"/>
      <c r="DD21" s="80"/>
      <c r="DE21" s="80">
        <v>1</v>
      </c>
      <c r="DF21" s="80"/>
      <c r="DG21" s="80"/>
      <c r="DH21" s="80">
        <v>1</v>
      </c>
      <c r="DI21" s="80"/>
      <c r="DJ21" s="80"/>
      <c r="DK21" s="80">
        <v>1</v>
      </c>
      <c r="DL21" s="80"/>
      <c r="DM21" s="80"/>
      <c r="DN21" s="80">
        <v>1</v>
      </c>
      <c r="DO21" s="80"/>
      <c r="DP21" s="80"/>
      <c r="DQ21" s="80">
        <v>1</v>
      </c>
      <c r="DR21" s="8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 ht="15" thickBot="1" x14ac:dyDescent="0.35">
      <c r="A22" s="3">
        <v>8</v>
      </c>
      <c r="B22" s="91" t="s">
        <v>1257</v>
      </c>
      <c r="C22" s="3">
        <v>1</v>
      </c>
      <c r="D22" s="3"/>
      <c r="E22" s="3"/>
      <c r="F22" s="81">
        <v>1</v>
      </c>
      <c r="G22" s="81"/>
      <c r="H22" s="81"/>
      <c r="I22" s="81">
        <v>1</v>
      </c>
      <c r="J22" s="81"/>
      <c r="K22" s="81"/>
      <c r="L22" s="81">
        <v>1</v>
      </c>
      <c r="M22" s="81"/>
      <c r="N22" s="81"/>
      <c r="O22" s="81"/>
      <c r="P22" s="81">
        <v>1</v>
      </c>
      <c r="Q22" s="81"/>
      <c r="R22" s="81"/>
      <c r="S22" s="81">
        <v>1</v>
      </c>
      <c r="T22" s="81"/>
      <c r="U22" s="81"/>
      <c r="V22" s="81">
        <v>1</v>
      </c>
      <c r="W22" s="81"/>
      <c r="X22" s="81"/>
      <c r="Y22" s="81">
        <v>1</v>
      </c>
      <c r="Z22" s="81"/>
      <c r="AA22" s="81"/>
      <c r="AB22" s="81">
        <v>1</v>
      </c>
      <c r="AC22" s="81"/>
      <c r="AD22" s="81"/>
      <c r="AE22" s="81">
        <v>1</v>
      </c>
      <c r="AF22" s="81"/>
      <c r="AG22" s="81"/>
      <c r="AH22" s="81">
        <v>1</v>
      </c>
      <c r="AI22" s="81"/>
      <c r="AJ22" s="81"/>
      <c r="AK22" s="81">
        <v>1</v>
      </c>
      <c r="AL22" s="81"/>
      <c r="AM22" s="81"/>
      <c r="AN22" s="81">
        <v>1</v>
      </c>
      <c r="AO22" s="81"/>
      <c r="AP22" s="81"/>
      <c r="AQ22" s="81">
        <v>1</v>
      </c>
      <c r="AR22" s="81"/>
      <c r="AS22" s="81"/>
      <c r="AT22" s="81">
        <v>1</v>
      </c>
      <c r="AU22" s="81"/>
      <c r="AV22" s="81"/>
      <c r="AW22" s="81">
        <v>1</v>
      </c>
      <c r="AX22" s="81"/>
      <c r="AY22" s="81"/>
      <c r="AZ22" s="81">
        <v>1</v>
      </c>
      <c r="BA22" s="81"/>
      <c r="BB22" s="81"/>
      <c r="BC22" s="81">
        <v>1</v>
      </c>
      <c r="BD22" s="81"/>
      <c r="BE22" s="81"/>
      <c r="BF22" s="81">
        <v>1</v>
      </c>
      <c r="BG22" s="81"/>
      <c r="BH22" s="81"/>
      <c r="BI22" s="81">
        <v>1</v>
      </c>
      <c r="BJ22" s="81"/>
      <c r="BK22" s="81"/>
      <c r="BL22" s="81">
        <v>1</v>
      </c>
      <c r="BM22" s="81"/>
      <c r="BN22" s="81"/>
      <c r="BO22" s="81">
        <v>1</v>
      </c>
      <c r="BP22" s="81"/>
      <c r="BQ22" s="81"/>
      <c r="BR22" s="81">
        <v>1</v>
      </c>
      <c r="BS22" s="81"/>
      <c r="BT22" s="81"/>
      <c r="BU22" s="81">
        <v>1</v>
      </c>
      <c r="BV22" s="81"/>
      <c r="BW22" s="81"/>
      <c r="BX22" s="81">
        <v>1</v>
      </c>
      <c r="BY22" s="81"/>
      <c r="BZ22" s="81"/>
      <c r="CA22" s="81">
        <v>1</v>
      </c>
      <c r="CB22" s="81"/>
      <c r="CC22" s="81"/>
      <c r="CD22" s="81">
        <v>1</v>
      </c>
      <c r="CE22" s="81"/>
      <c r="CF22" s="81"/>
      <c r="CG22" s="81">
        <v>1</v>
      </c>
      <c r="CH22" s="81"/>
      <c r="CI22" s="81"/>
      <c r="CJ22" s="81">
        <v>1</v>
      </c>
      <c r="CK22" s="81"/>
      <c r="CL22" s="81"/>
      <c r="CM22" s="81">
        <v>1</v>
      </c>
      <c r="CN22" s="81"/>
      <c r="CO22" s="81"/>
      <c r="CP22" s="81">
        <v>1</v>
      </c>
      <c r="CQ22" s="81"/>
      <c r="CR22" s="81"/>
      <c r="CS22" s="81">
        <v>1</v>
      </c>
      <c r="CT22" s="81"/>
      <c r="CU22" s="81"/>
      <c r="CV22" s="81">
        <v>1</v>
      </c>
      <c r="CW22" s="81"/>
      <c r="CX22" s="81"/>
      <c r="CY22" s="81">
        <v>1</v>
      </c>
      <c r="CZ22" s="81"/>
      <c r="DA22" s="81"/>
      <c r="DB22" s="81">
        <v>1</v>
      </c>
      <c r="DC22" s="81"/>
      <c r="DD22" s="81"/>
      <c r="DE22" s="81">
        <v>1</v>
      </c>
      <c r="DF22" s="81"/>
      <c r="DG22" s="81"/>
      <c r="DH22" s="81">
        <v>1</v>
      </c>
      <c r="DI22" s="81"/>
      <c r="DJ22" s="81"/>
      <c r="DK22" s="81">
        <v>1</v>
      </c>
      <c r="DL22" s="81"/>
      <c r="DM22" s="81"/>
      <c r="DN22" s="81">
        <v>1</v>
      </c>
      <c r="DO22" s="81"/>
      <c r="DP22" s="81"/>
      <c r="DQ22" s="81">
        <v>1</v>
      </c>
      <c r="DR22" s="81"/>
    </row>
    <row r="23" spans="1:254" ht="15" thickBot="1" x14ac:dyDescent="0.35">
      <c r="A23" s="3">
        <v>9</v>
      </c>
      <c r="B23" s="91" t="s">
        <v>1258</v>
      </c>
      <c r="C23" s="3"/>
      <c r="D23" s="3">
        <v>1</v>
      </c>
      <c r="E23" s="3"/>
      <c r="F23" s="81"/>
      <c r="G23" s="81">
        <v>1</v>
      </c>
      <c r="H23" s="81"/>
      <c r="I23" s="81"/>
      <c r="J23" s="81">
        <v>1</v>
      </c>
      <c r="K23" s="81"/>
      <c r="L23" s="81"/>
      <c r="M23" s="81">
        <v>1</v>
      </c>
      <c r="N23" s="81"/>
      <c r="O23" s="81"/>
      <c r="P23" s="81">
        <v>1</v>
      </c>
      <c r="Q23" s="81"/>
      <c r="R23" s="81"/>
      <c r="S23" s="81">
        <v>1</v>
      </c>
      <c r="T23" s="81"/>
      <c r="U23" s="81"/>
      <c r="V23" s="81">
        <v>1</v>
      </c>
      <c r="W23" s="81"/>
      <c r="X23" s="81"/>
      <c r="Y23" s="81">
        <v>1</v>
      </c>
      <c r="Z23" s="81"/>
      <c r="AA23" s="81"/>
      <c r="AB23" s="81">
        <v>1</v>
      </c>
      <c r="AC23" s="81"/>
      <c r="AD23" s="81"/>
      <c r="AE23" s="81">
        <v>1</v>
      </c>
      <c r="AF23" s="81"/>
      <c r="AG23" s="81"/>
      <c r="AH23" s="81">
        <v>1</v>
      </c>
      <c r="AI23" s="81"/>
      <c r="AJ23" s="81"/>
      <c r="AK23" s="81">
        <v>1</v>
      </c>
      <c r="AL23" s="81"/>
      <c r="AM23" s="81"/>
      <c r="AN23" s="81">
        <v>1</v>
      </c>
      <c r="AO23" s="81"/>
      <c r="AP23" s="81"/>
      <c r="AQ23" s="81">
        <v>1</v>
      </c>
      <c r="AR23" s="81"/>
      <c r="AS23" s="81"/>
      <c r="AT23" s="81">
        <v>1</v>
      </c>
      <c r="AU23" s="81"/>
      <c r="AV23" s="81"/>
      <c r="AW23" s="81">
        <v>1</v>
      </c>
      <c r="AX23" s="81"/>
      <c r="AY23" s="81"/>
      <c r="AZ23" s="81">
        <v>1</v>
      </c>
      <c r="BA23" s="81"/>
      <c r="BB23" s="81"/>
      <c r="BC23" s="81">
        <v>1</v>
      </c>
      <c r="BD23" s="81"/>
      <c r="BE23" s="81"/>
      <c r="BF23" s="81">
        <v>1</v>
      </c>
      <c r="BG23" s="81"/>
      <c r="BH23" s="81"/>
      <c r="BI23" s="81">
        <v>1</v>
      </c>
      <c r="BJ23" s="81"/>
      <c r="BK23" s="81"/>
      <c r="BL23" s="81">
        <v>1</v>
      </c>
      <c r="BM23" s="81"/>
      <c r="BN23" s="81"/>
      <c r="BO23" s="81">
        <v>1</v>
      </c>
      <c r="BP23" s="81"/>
      <c r="BQ23" s="81"/>
      <c r="BR23" s="81">
        <v>1</v>
      </c>
      <c r="BS23" s="81"/>
      <c r="BT23" s="81"/>
      <c r="BU23" s="81">
        <v>1</v>
      </c>
      <c r="BV23" s="81"/>
      <c r="BW23" s="81"/>
      <c r="BX23" s="81">
        <v>1</v>
      </c>
      <c r="BY23" s="81"/>
      <c r="BZ23" s="81"/>
      <c r="CA23" s="81">
        <v>1</v>
      </c>
      <c r="CB23" s="81"/>
      <c r="CC23" s="81"/>
      <c r="CD23" s="81">
        <v>1</v>
      </c>
      <c r="CE23" s="81"/>
      <c r="CF23" s="81"/>
      <c r="CG23" s="81">
        <v>1</v>
      </c>
      <c r="CH23" s="81"/>
      <c r="CI23" s="81"/>
      <c r="CJ23" s="81">
        <v>1</v>
      </c>
      <c r="CK23" s="81"/>
      <c r="CL23" s="81"/>
      <c r="CM23" s="81">
        <v>1</v>
      </c>
      <c r="CN23" s="81"/>
      <c r="CO23" s="81"/>
      <c r="CP23" s="81">
        <v>1</v>
      </c>
      <c r="CQ23" s="81"/>
      <c r="CR23" s="81"/>
      <c r="CS23" s="81">
        <v>1</v>
      </c>
      <c r="CT23" s="81"/>
      <c r="CU23" s="81"/>
      <c r="CV23" s="81">
        <v>1</v>
      </c>
      <c r="CW23" s="81"/>
      <c r="CX23" s="81"/>
      <c r="CY23" s="81">
        <v>1</v>
      </c>
      <c r="CZ23" s="81"/>
      <c r="DA23" s="81"/>
      <c r="DB23" s="81">
        <v>1</v>
      </c>
      <c r="DC23" s="81"/>
      <c r="DD23" s="81"/>
      <c r="DE23" s="81">
        <v>1</v>
      </c>
      <c r="DF23" s="81"/>
      <c r="DG23" s="81"/>
      <c r="DH23" s="81">
        <v>1</v>
      </c>
      <c r="DI23" s="81"/>
      <c r="DJ23" s="81"/>
      <c r="DK23" s="81">
        <v>1</v>
      </c>
      <c r="DL23" s="81"/>
      <c r="DM23" s="81"/>
      <c r="DN23" s="81">
        <v>1</v>
      </c>
      <c r="DO23" s="81"/>
      <c r="DP23" s="81"/>
      <c r="DQ23" s="81">
        <v>1</v>
      </c>
      <c r="DR23" s="81"/>
    </row>
    <row r="24" spans="1:254" ht="15" thickBot="1" x14ac:dyDescent="0.35">
      <c r="A24" s="3">
        <v>10</v>
      </c>
      <c r="B24" s="91" t="s">
        <v>1259</v>
      </c>
      <c r="C24" s="3">
        <v>1</v>
      </c>
      <c r="D24" s="3"/>
      <c r="E24" s="3"/>
      <c r="F24" s="81">
        <v>1</v>
      </c>
      <c r="G24" s="81"/>
      <c r="H24" s="81"/>
      <c r="I24" s="81">
        <v>1</v>
      </c>
      <c r="J24" s="81"/>
      <c r="K24" s="81"/>
      <c r="L24" s="81">
        <v>1</v>
      </c>
      <c r="M24" s="81"/>
      <c r="N24" s="81"/>
      <c r="O24" s="81">
        <v>1</v>
      </c>
      <c r="P24" s="81"/>
      <c r="Q24" s="81"/>
      <c r="R24" s="81">
        <v>1</v>
      </c>
      <c r="S24" s="81"/>
      <c r="T24" s="81"/>
      <c r="U24" s="81">
        <v>1</v>
      </c>
      <c r="V24" s="81"/>
      <c r="W24" s="81"/>
      <c r="X24" s="81">
        <v>1</v>
      </c>
      <c r="Y24" s="81"/>
      <c r="Z24" s="81"/>
      <c r="AA24" s="81">
        <v>1</v>
      </c>
      <c r="AB24" s="81"/>
      <c r="AC24" s="81"/>
      <c r="AD24" s="81">
        <v>1</v>
      </c>
      <c r="AE24" s="81"/>
      <c r="AF24" s="81"/>
      <c r="AG24" s="81">
        <v>1</v>
      </c>
      <c r="AH24" s="81"/>
      <c r="AI24" s="81"/>
      <c r="AJ24" s="81">
        <v>1</v>
      </c>
      <c r="AK24" s="81"/>
      <c r="AL24" s="81"/>
      <c r="AM24" s="81">
        <v>1</v>
      </c>
      <c r="AN24" s="81"/>
      <c r="AO24" s="81"/>
      <c r="AP24" s="81">
        <v>1</v>
      </c>
      <c r="AQ24" s="81"/>
      <c r="AR24" s="81"/>
      <c r="AS24" s="81">
        <v>1</v>
      </c>
      <c r="AT24" s="81"/>
      <c r="AU24" s="81"/>
      <c r="AV24" s="81">
        <v>1</v>
      </c>
      <c r="AW24" s="81"/>
      <c r="AX24" s="81"/>
      <c r="AY24" s="81">
        <v>1</v>
      </c>
      <c r="AZ24" s="81"/>
      <c r="BA24" s="81"/>
      <c r="BB24" s="81">
        <v>1</v>
      </c>
      <c r="BC24" s="81"/>
      <c r="BD24" s="81"/>
      <c r="BE24" s="81">
        <v>1</v>
      </c>
      <c r="BF24" s="81"/>
      <c r="BG24" s="81"/>
      <c r="BH24" s="81">
        <v>1</v>
      </c>
      <c r="BI24" s="81"/>
      <c r="BJ24" s="81"/>
      <c r="BK24" s="81">
        <v>1</v>
      </c>
      <c r="BL24" s="81"/>
      <c r="BM24" s="81"/>
      <c r="BN24" s="81">
        <v>1</v>
      </c>
      <c r="BO24" s="81"/>
      <c r="BP24" s="81"/>
      <c r="BQ24" s="81">
        <v>1</v>
      </c>
      <c r="BR24" s="81"/>
      <c r="BS24" s="81"/>
      <c r="BT24" s="81">
        <v>1</v>
      </c>
      <c r="BU24" s="81"/>
      <c r="BV24" s="81"/>
      <c r="BW24" s="81">
        <v>1</v>
      </c>
      <c r="BX24" s="81"/>
      <c r="BY24" s="81"/>
      <c r="BZ24" s="81">
        <v>1</v>
      </c>
      <c r="CA24" s="81"/>
      <c r="CB24" s="81"/>
      <c r="CC24" s="81">
        <v>1</v>
      </c>
      <c r="CD24" s="81"/>
      <c r="CE24" s="81"/>
      <c r="CF24" s="81">
        <v>1</v>
      </c>
      <c r="CG24" s="81"/>
      <c r="CH24" s="81"/>
      <c r="CI24" s="81">
        <v>1</v>
      </c>
      <c r="CJ24" s="81"/>
      <c r="CK24" s="81"/>
      <c r="CL24" s="81">
        <v>1</v>
      </c>
      <c r="CM24" s="81"/>
      <c r="CN24" s="81"/>
      <c r="CO24" s="81">
        <v>1</v>
      </c>
      <c r="CP24" s="81"/>
      <c r="CQ24" s="81"/>
      <c r="CR24" s="81">
        <v>1</v>
      </c>
      <c r="CS24" s="81"/>
      <c r="CT24" s="81"/>
      <c r="CU24" s="81">
        <v>1</v>
      </c>
      <c r="CV24" s="81"/>
      <c r="CW24" s="81"/>
      <c r="CX24" s="81">
        <v>1</v>
      </c>
      <c r="CY24" s="81"/>
      <c r="CZ24" s="81"/>
      <c r="DA24" s="81">
        <v>1</v>
      </c>
      <c r="DB24" s="81"/>
      <c r="DC24" s="81"/>
      <c r="DD24" s="81">
        <v>1</v>
      </c>
      <c r="DE24" s="81"/>
      <c r="DF24" s="81"/>
      <c r="DG24" s="81">
        <v>1</v>
      </c>
      <c r="DH24" s="81"/>
      <c r="DI24" s="81"/>
      <c r="DJ24" s="81">
        <v>1</v>
      </c>
      <c r="DK24" s="81"/>
      <c r="DL24" s="81"/>
      <c r="DM24" s="81">
        <v>1</v>
      </c>
      <c r="DN24" s="81"/>
      <c r="DO24" s="81"/>
      <c r="DP24" s="81">
        <v>1</v>
      </c>
      <c r="DQ24" s="81"/>
      <c r="DR24" s="81"/>
    </row>
    <row r="25" spans="1:254" ht="16.2" thickBot="1" x14ac:dyDescent="0.35">
      <c r="A25" s="3">
        <v>11</v>
      </c>
      <c r="B25" s="91" t="s">
        <v>1260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5"/>
      <c r="DQ25" s="5"/>
      <c r="DR25" s="5">
        <v>1</v>
      </c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6.2" thickBot="1" x14ac:dyDescent="0.35">
      <c r="A26" s="3">
        <v>12</v>
      </c>
      <c r="B26" s="91" t="s">
        <v>1261</v>
      </c>
      <c r="C26" s="9"/>
      <c r="D26" s="9">
        <v>1</v>
      </c>
      <c r="E26" s="9"/>
      <c r="F26" s="80"/>
      <c r="G26" s="80">
        <v>1</v>
      </c>
      <c r="H26" s="80"/>
      <c r="I26" s="80"/>
      <c r="J26" s="80">
        <v>1</v>
      </c>
      <c r="K26" s="80"/>
      <c r="L26" s="80"/>
      <c r="M26" s="80">
        <v>1</v>
      </c>
      <c r="N26" s="80"/>
      <c r="O26" s="80"/>
      <c r="P26" s="80">
        <v>1</v>
      </c>
      <c r="Q26" s="80"/>
      <c r="R26" s="80"/>
      <c r="S26" s="80">
        <v>1</v>
      </c>
      <c r="T26" s="80"/>
      <c r="U26" s="80"/>
      <c r="V26" s="80">
        <v>1</v>
      </c>
      <c r="W26" s="80"/>
      <c r="X26" s="80"/>
      <c r="Y26" s="80">
        <v>1</v>
      </c>
      <c r="Z26" s="80"/>
      <c r="AA26" s="80"/>
      <c r="AB26" s="80">
        <v>1</v>
      </c>
      <c r="AC26" s="80"/>
      <c r="AD26" s="80"/>
      <c r="AE26" s="80">
        <v>1</v>
      </c>
      <c r="AF26" s="80"/>
      <c r="AG26" s="80"/>
      <c r="AH26" s="80">
        <v>1</v>
      </c>
      <c r="AI26" s="80"/>
      <c r="AJ26" s="80"/>
      <c r="AK26" s="80">
        <v>1</v>
      </c>
      <c r="AL26" s="80"/>
      <c r="AM26" s="80"/>
      <c r="AN26" s="80">
        <v>1</v>
      </c>
      <c r="AO26" s="80"/>
      <c r="AP26" s="80"/>
      <c r="AQ26" s="80">
        <v>1</v>
      </c>
      <c r="AR26" s="80"/>
      <c r="AS26" s="80"/>
      <c r="AT26" s="80">
        <v>1</v>
      </c>
      <c r="AU26" s="80"/>
      <c r="AV26" s="80"/>
      <c r="AW26" s="80">
        <v>1</v>
      </c>
      <c r="AX26" s="80"/>
      <c r="AY26" s="80"/>
      <c r="AZ26" s="80">
        <v>1</v>
      </c>
      <c r="BA26" s="80"/>
      <c r="BB26" s="80"/>
      <c r="BC26" s="80">
        <v>1</v>
      </c>
      <c r="BD26" s="80"/>
      <c r="BE26" s="80"/>
      <c r="BF26" s="80">
        <v>1</v>
      </c>
      <c r="BG26" s="80"/>
      <c r="BH26" s="80"/>
      <c r="BI26" s="80">
        <v>1</v>
      </c>
      <c r="BJ26" s="80"/>
      <c r="BK26" s="80"/>
      <c r="BL26" s="80">
        <v>1</v>
      </c>
      <c r="BM26" s="80"/>
      <c r="BN26" s="80"/>
      <c r="BO26" s="80">
        <v>1</v>
      </c>
      <c r="BP26" s="80"/>
      <c r="BQ26" s="80"/>
      <c r="BR26" s="80">
        <v>1</v>
      </c>
      <c r="BS26" s="80"/>
      <c r="BT26" s="80"/>
      <c r="BU26" s="80">
        <v>1</v>
      </c>
      <c r="BV26" s="80"/>
      <c r="BW26" s="80"/>
      <c r="BX26" s="80">
        <v>1</v>
      </c>
      <c r="BY26" s="80"/>
      <c r="BZ26" s="80"/>
      <c r="CA26" s="80">
        <v>1</v>
      </c>
      <c r="CB26" s="80"/>
      <c r="CC26" s="80"/>
      <c r="CD26" s="80">
        <v>1</v>
      </c>
      <c r="CE26" s="80"/>
      <c r="CF26" s="80"/>
      <c r="CG26" s="80">
        <v>1</v>
      </c>
      <c r="CH26" s="80"/>
      <c r="CI26" s="80"/>
      <c r="CJ26" s="80">
        <v>1</v>
      </c>
      <c r="CK26" s="80"/>
      <c r="CL26" s="80"/>
      <c r="CM26" s="80">
        <v>1</v>
      </c>
      <c r="CN26" s="80"/>
      <c r="CO26" s="80"/>
      <c r="CP26" s="80">
        <v>1</v>
      </c>
      <c r="CQ26" s="80"/>
      <c r="CR26" s="80"/>
      <c r="CS26" s="80">
        <v>1</v>
      </c>
      <c r="CT26" s="80"/>
      <c r="CU26" s="80"/>
      <c r="CV26" s="80">
        <v>1</v>
      </c>
      <c r="CW26" s="80"/>
      <c r="CX26" s="80"/>
      <c r="CY26" s="80">
        <v>1</v>
      </c>
      <c r="CZ26" s="80"/>
      <c r="DA26" s="80"/>
      <c r="DB26" s="80">
        <v>1</v>
      </c>
      <c r="DC26" s="80"/>
      <c r="DD26" s="80"/>
      <c r="DE26" s="80">
        <v>1</v>
      </c>
      <c r="DF26" s="80"/>
      <c r="DG26" s="80"/>
      <c r="DH26" s="80">
        <v>1</v>
      </c>
      <c r="DI26" s="80"/>
      <c r="DJ26" s="80"/>
      <c r="DK26" s="80">
        <v>1</v>
      </c>
      <c r="DL26" s="80"/>
      <c r="DM26" s="80"/>
      <c r="DN26" s="80">
        <v>1</v>
      </c>
      <c r="DO26" s="80"/>
      <c r="DP26" s="80"/>
      <c r="DQ26" s="80">
        <v>1</v>
      </c>
      <c r="DR26" s="8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6.2" thickBot="1" x14ac:dyDescent="0.35">
      <c r="A27" s="3">
        <v>13</v>
      </c>
      <c r="B27" s="91" t="s">
        <v>1262</v>
      </c>
      <c r="C27" s="9"/>
      <c r="D27" s="9">
        <v>1</v>
      </c>
      <c r="E27" s="9"/>
      <c r="F27" s="80"/>
      <c r="G27" s="80">
        <v>1</v>
      </c>
      <c r="H27" s="80"/>
      <c r="I27" s="80"/>
      <c r="J27" s="80">
        <v>1</v>
      </c>
      <c r="K27" s="80"/>
      <c r="L27" s="80"/>
      <c r="M27" s="80">
        <v>1</v>
      </c>
      <c r="N27" s="80"/>
      <c r="O27" s="80"/>
      <c r="P27" s="80">
        <v>1</v>
      </c>
      <c r="Q27" s="80"/>
      <c r="R27" s="80"/>
      <c r="S27" s="80">
        <v>1</v>
      </c>
      <c r="T27" s="80"/>
      <c r="U27" s="80"/>
      <c r="V27" s="80">
        <v>1</v>
      </c>
      <c r="W27" s="80"/>
      <c r="X27" s="80"/>
      <c r="Y27" s="80">
        <v>1</v>
      </c>
      <c r="Z27" s="80"/>
      <c r="AA27" s="80"/>
      <c r="AB27" s="80">
        <v>1</v>
      </c>
      <c r="AC27" s="80"/>
      <c r="AD27" s="80"/>
      <c r="AE27" s="80">
        <v>1</v>
      </c>
      <c r="AF27" s="80"/>
      <c r="AG27" s="80"/>
      <c r="AH27" s="80">
        <v>1</v>
      </c>
      <c r="AI27" s="80"/>
      <c r="AJ27" s="80"/>
      <c r="AK27" s="80">
        <v>1</v>
      </c>
      <c r="AL27" s="80"/>
      <c r="AM27" s="80"/>
      <c r="AN27" s="80">
        <v>1</v>
      </c>
      <c r="AO27" s="80"/>
      <c r="AP27" s="80"/>
      <c r="AQ27" s="80">
        <v>1</v>
      </c>
      <c r="AR27" s="80"/>
      <c r="AS27" s="80"/>
      <c r="AT27" s="80">
        <v>1</v>
      </c>
      <c r="AU27" s="80"/>
      <c r="AV27" s="80"/>
      <c r="AW27" s="80">
        <v>1</v>
      </c>
      <c r="AX27" s="80"/>
      <c r="AY27" s="80"/>
      <c r="AZ27" s="80">
        <v>1</v>
      </c>
      <c r="BA27" s="80"/>
      <c r="BB27" s="80"/>
      <c r="BC27" s="80">
        <v>1</v>
      </c>
      <c r="BD27" s="80"/>
      <c r="BE27" s="80"/>
      <c r="BF27" s="80">
        <v>1</v>
      </c>
      <c r="BG27" s="80"/>
      <c r="BH27" s="80"/>
      <c r="BI27" s="80">
        <v>1</v>
      </c>
      <c r="BJ27" s="80"/>
      <c r="BK27" s="80"/>
      <c r="BL27" s="80">
        <v>1</v>
      </c>
      <c r="BM27" s="80"/>
      <c r="BN27" s="80"/>
      <c r="BO27" s="80">
        <v>1</v>
      </c>
      <c r="BP27" s="80"/>
      <c r="BQ27" s="80"/>
      <c r="BR27" s="80">
        <v>1</v>
      </c>
      <c r="BS27" s="80"/>
      <c r="BT27" s="80"/>
      <c r="BU27" s="80">
        <v>1</v>
      </c>
      <c r="BV27" s="80"/>
      <c r="BW27" s="80"/>
      <c r="BX27" s="80">
        <v>1</v>
      </c>
      <c r="BY27" s="80"/>
      <c r="BZ27" s="80"/>
      <c r="CA27" s="80">
        <v>1</v>
      </c>
      <c r="CB27" s="80"/>
      <c r="CC27" s="80"/>
      <c r="CD27" s="80">
        <v>1</v>
      </c>
      <c r="CE27" s="80"/>
      <c r="CF27" s="80"/>
      <c r="CG27" s="80">
        <v>1</v>
      </c>
      <c r="CH27" s="80"/>
      <c r="CI27" s="80"/>
      <c r="CJ27" s="80">
        <v>1</v>
      </c>
      <c r="CK27" s="80"/>
      <c r="CL27" s="80"/>
      <c r="CM27" s="80">
        <v>1</v>
      </c>
      <c r="CN27" s="80"/>
      <c r="CO27" s="80"/>
      <c r="CP27" s="80">
        <v>1</v>
      </c>
      <c r="CQ27" s="80"/>
      <c r="CR27" s="80"/>
      <c r="CS27" s="80">
        <v>1</v>
      </c>
      <c r="CT27" s="80"/>
      <c r="CU27" s="80"/>
      <c r="CV27" s="80">
        <v>1</v>
      </c>
      <c r="CW27" s="80"/>
      <c r="CX27" s="80"/>
      <c r="CY27" s="80">
        <v>1</v>
      </c>
      <c r="CZ27" s="80"/>
      <c r="DA27" s="80"/>
      <c r="DB27" s="80">
        <v>1</v>
      </c>
      <c r="DC27" s="80"/>
      <c r="DD27" s="80"/>
      <c r="DE27" s="80">
        <v>1</v>
      </c>
      <c r="DF27" s="80"/>
      <c r="DG27" s="80"/>
      <c r="DH27" s="80">
        <v>1</v>
      </c>
      <c r="DI27" s="80"/>
      <c r="DJ27" s="80"/>
      <c r="DK27" s="80">
        <v>1</v>
      </c>
      <c r="DL27" s="80"/>
      <c r="DM27" s="80"/>
      <c r="DN27" s="80">
        <v>1</v>
      </c>
      <c r="DO27" s="80"/>
      <c r="DP27" s="80"/>
      <c r="DQ27" s="80">
        <v>1</v>
      </c>
      <c r="DR27" s="8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6.2" thickBot="1" x14ac:dyDescent="0.35">
      <c r="A28" s="3">
        <v>14</v>
      </c>
      <c r="B28" s="91" t="s">
        <v>1263</v>
      </c>
      <c r="C28" s="9">
        <v>1</v>
      </c>
      <c r="D28" s="9"/>
      <c r="E28" s="9"/>
      <c r="F28" s="80">
        <v>1</v>
      </c>
      <c r="G28" s="80"/>
      <c r="H28" s="80"/>
      <c r="I28" s="80">
        <v>1</v>
      </c>
      <c r="J28" s="80"/>
      <c r="K28" s="80"/>
      <c r="L28" s="80">
        <v>1</v>
      </c>
      <c r="M28" s="80"/>
      <c r="N28" s="80"/>
      <c r="O28" s="80">
        <v>1</v>
      </c>
      <c r="P28" s="80"/>
      <c r="Q28" s="80"/>
      <c r="R28" s="80">
        <v>1</v>
      </c>
      <c r="S28" s="80"/>
      <c r="T28" s="80"/>
      <c r="U28" s="80">
        <v>1</v>
      </c>
      <c r="V28" s="80"/>
      <c r="W28" s="80"/>
      <c r="X28" s="80">
        <v>1</v>
      </c>
      <c r="Y28" s="80"/>
      <c r="Z28" s="80"/>
      <c r="AA28" s="80">
        <v>1</v>
      </c>
      <c r="AB28" s="80"/>
      <c r="AC28" s="80"/>
      <c r="AD28" s="80">
        <v>1</v>
      </c>
      <c r="AE28" s="80"/>
      <c r="AF28" s="80"/>
      <c r="AG28" s="80">
        <v>1</v>
      </c>
      <c r="AH28" s="80"/>
      <c r="AI28" s="80"/>
      <c r="AJ28" s="80">
        <v>1</v>
      </c>
      <c r="AK28" s="80"/>
      <c r="AL28" s="80"/>
      <c r="AM28" s="80">
        <v>1</v>
      </c>
      <c r="AN28" s="80"/>
      <c r="AO28" s="80"/>
      <c r="AP28" s="80">
        <v>1</v>
      </c>
      <c r="AQ28" s="80"/>
      <c r="AR28" s="80"/>
      <c r="AS28" s="80">
        <v>1</v>
      </c>
      <c r="AT28" s="80"/>
      <c r="AU28" s="80"/>
      <c r="AV28" s="80">
        <v>1</v>
      </c>
      <c r="AW28" s="80"/>
      <c r="AX28" s="80"/>
      <c r="AY28" s="80">
        <v>1</v>
      </c>
      <c r="AZ28" s="80"/>
      <c r="BA28" s="80"/>
      <c r="BB28" s="80">
        <v>1</v>
      </c>
      <c r="BC28" s="80"/>
      <c r="BD28" s="80"/>
      <c r="BE28" s="80">
        <v>1</v>
      </c>
      <c r="BF28" s="80"/>
      <c r="BG28" s="80"/>
      <c r="BH28" s="80">
        <v>1</v>
      </c>
      <c r="BI28" s="80"/>
      <c r="BJ28" s="80"/>
      <c r="BK28" s="80">
        <v>1</v>
      </c>
      <c r="BL28" s="80"/>
      <c r="BM28" s="80"/>
      <c r="BN28" s="80">
        <v>1</v>
      </c>
      <c r="BO28" s="80"/>
      <c r="BP28" s="80"/>
      <c r="BQ28" s="80">
        <v>1</v>
      </c>
      <c r="BR28" s="80"/>
      <c r="BS28" s="80"/>
      <c r="BT28" s="80">
        <v>1</v>
      </c>
      <c r="BU28" s="80"/>
      <c r="BV28" s="80"/>
      <c r="BW28" s="80">
        <v>1</v>
      </c>
      <c r="BX28" s="80"/>
      <c r="BY28" s="80"/>
      <c r="BZ28" s="80">
        <v>1</v>
      </c>
      <c r="CA28" s="80"/>
      <c r="CB28" s="80"/>
      <c r="CC28" s="80">
        <v>1</v>
      </c>
      <c r="CD28" s="80"/>
      <c r="CE28" s="80"/>
      <c r="CF28" s="80">
        <v>1</v>
      </c>
      <c r="CG28" s="80"/>
      <c r="CH28" s="80"/>
      <c r="CI28" s="80">
        <v>1</v>
      </c>
      <c r="CJ28" s="80"/>
      <c r="CK28" s="80"/>
      <c r="CL28" s="80">
        <v>1</v>
      </c>
      <c r="CM28" s="80"/>
      <c r="CN28" s="80"/>
      <c r="CO28" s="80">
        <v>1</v>
      </c>
      <c r="CP28" s="80"/>
      <c r="CQ28" s="80"/>
      <c r="CR28" s="80">
        <v>1</v>
      </c>
      <c r="CS28" s="80"/>
      <c r="CT28" s="80"/>
      <c r="CU28" s="80">
        <v>1</v>
      </c>
      <c r="CV28" s="80"/>
      <c r="CW28" s="80"/>
      <c r="CX28" s="80">
        <v>1</v>
      </c>
      <c r="CY28" s="80"/>
      <c r="CZ28" s="80"/>
      <c r="DA28" s="80">
        <v>1</v>
      </c>
      <c r="DB28" s="80"/>
      <c r="DC28" s="80"/>
      <c r="DD28" s="80">
        <v>1</v>
      </c>
      <c r="DE28" s="80"/>
      <c r="DF28" s="80"/>
      <c r="DG28" s="80">
        <v>1</v>
      </c>
      <c r="DH28" s="80"/>
      <c r="DI28" s="80"/>
      <c r="DJ28" s="80">
        <v>1</v>
      </c>
      <c r="DK28" s="80"/>
      <c r="DL28" s="80"/>
      <c r="DM28" s="80">
        <v>1</v>
      </c>
      <c r="DN28" s="80"/>
      <c r="DO28" s="80"/>
      <c r="DP28" s="80">
        <v>1</v>
      </c>
      <c r="DQ28" s="80"/>
      <c r="DR28" s="8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6.2" thickBot="1" x14ac:dyDescent="0.35">
      <c r="A29" s="3">
        <v>15</v>
      </c>
      <c r="B29" s="91" t="s">
        <v>1264</v>
      </c>
      <c r="C29" s="9"/>
      <c r="D29" s="9">
        <v>1</v>
      </c>
      <c r="E29" s="9"/>
      <c r="F29" s="80"/>
      <c r="G29" s="80">
        <v>1</v>
      </c>
      <c r="H29" s="80"/>
      <c r="I29" s="80"/>
      <c r="J29" s="80">
        <v>1</v>
      </c>
      <c r="K29" s="80"/>
      <c r="L29" s="80"/>
      <c r="M29" s="80">
        <v>1</v>
      </c>
      <c r="N29" s="80"/>
      <c r="O29" s="80"/>
      <c r="P29" s="80">
        <v>1</v>
      </c>
      <c r="Q29" s="80"/>
      <c r="R29" s="80"/>
      <c r="S29" s="80">
        <v>1</v>
      </c>
      <c r="T29" s="80"/>
      <c r="U29" s="80"/>
      <c r="V29" s="80">
        <v>1</v>
      </c>
      <c r="W29" s="80"/>
      <c r="X29" s="80"/>
      <c r="Y29" s="80">
        <v>1</v>
      </c>
      <c r="Z29" s="80"/>
      <c r="AA29" s="80"/>
      <c r="AB29" s="80">
        <v>1</v>
      </c>
      <c r="AC29" s="80"/>
      <c r="AD29" s="80"/>
      <c r="AE29" s="80">
        <v>1</v>
      </c>
      <c r="AF29" s="80"/>
      <c r="AG29" s="80"/>
      <c r="AH29" s="80">
        <v>1</v>
      </c>
      <c r="AI29" s="80"/>
      <c r="AJ29" s="80"/>
      <c r="AK29" s="80">
        <v>1</v>
      </c>
      <c r="AL29" s="80"/>
      <c r="AM29" s="80"/>
      <c r="AN29" s="80">
        <v>1</v>
      </c>
      <c r="AO29" s="80"/>
      <c r="AP29" s="80"/>
      <c r="AQ29" s="80">
        <v>1</v>
      </c>
      <c r="AR29" s="80"/>
      <c r="AS29" s="80"/>
      <c r="AT29" s="80">
        <v>1</v>
      </c>
      <c r="AU29" s="80"/>
      <c r="AV29" s="80"/>
      <c r="AW29" s="80">
        <v>1</v>
      </c>
      <c r="AX29" s="80"/>
      <c r="AY29" s="80"/>
      <c r="AZ29" s="80">
        <v>1</v>
      </c>
      <c r="BA29" s="80"/>
      <c r="BB29" s="80"/>
      <c r="BC29" s="80">
        <v>1</v>
      </c>
      <c r="BD29" s="80"/>
      <c r="BE29" s="80"/>
      <c r="BF29" s="80">
        <v>1</v>
      </c>
      <c r="BG29" s="80"/>
      <c r="BH29" s="80"/>
      <c r="BI29" s="80">
        <v>1</v>
      </c>
      <c r="BJ29" s="80"/>
      <c r="BK29" s="80"/>
      <c r="BL29" s="80">
        <v>1</v>
      </c>
      <c r="BM29" s="80"/>
      <c r="BN29" s="80"/>
      <c r="BO29" s="80">
        <v>1</v>
      </c>
      <c r="BP29" s="80"/>
      <c r="BQ29" s="80"/>
      <c r="BR29" s="80">
        <v>1</v>
      </c>
      <c r="BS29" s="80"/>
      <c r="BT29" s="80"/>
      <c r="BU29" s="80">
        <v>1</v>
      </c>
      <c r="BV29" s="80"/>
      <c r="BW29" s="80"/>
      <c r="BX29" s="80">
        <v>1</v>
      </c>
      <c r="BY29" s="80"/>
      <c r="BZ29" s="80"/>
      <c r="CA29" s="80">
        <v>1</v>
      </c>
      <c r="CB29" s="80"/>
      <c r="CC29" s="80"/>
      <c r="CD29" s="80">
        <v>1</v>
      </c>
      <c r="CE29" s="80"/>
      <c r="CF29" s="80"/>
      <c r="CG29" s="80">
        <v>1</v>
      </c>
      <c r="CH29" s="80"/>
      <c r="CI29" s="80"/>
      <c r="CJ29" s="80">
        <v>1</v>
      </c>
      <c r="CK29" s="80"/>
      <c r="CL29" s="80"/>
      <c r="CM29" s="80">
        <v>1</v>
      </c>
      <c r="CN29" s="80"/>
      <c r="CO29" s="80"/>
      <c r="CP29" s="80">
        <v>1</v>
      </c>
      <c r="CQ29" s="80"/>
      <c r="CR29" s="80"/>
      <c r="CS29" s="80">
        <v>1</v>
      </c>
      <c r="CT29" s="80"/>
      <c r="CU29" s="80"/>
      <c r="CV29" s="80">
        <v>1</v>
      </c>
      <c r="CW29" s="80"/>
      <c r="CX29" s="80"/>
      <c r="CY29" s="80">
        <v>1</v>
      </c>
      <c r="CZ29" s="80"/>
      <c r="DA29" s="80"/>
      <c r="DB29" s="80">
        <v>1</v>
      </c>
      <c r="DC29" s="80"/>
      <c r="DD29" s="80"/>
      <c r="DE29" s="80">
        <v>1</v>
      </c>
      <c r="DF29" s="80"/>
      <c r="DG29" s="80"/>
      <c r="DH29" s="80">
        <v>1</v>
      </c>
      <c r="DI29" s="80"/>
      <c r="DJ29" s="80"/>
      <c r="DK29" s="80">
        <v>1</v>
      </c>
      <c r="DL29" s="80"/>
      <c r="DM29" s="80"/>
      <c r="DN29" s="80">
        <v>1</v>
      </c>
      <c r="DO29" s="80"/>
      <c r="DP29" s="80"/>
      <c r="DQ29" s="80">
        <v>1</v>
      </c>
      <c r="DR29" s="8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6.2" thickBot="1" x14ac:dyDescent="0.35">
      <c r="A30" s="3">
        <v>16</v>
      </c>
      <c r="B30" s="91" t="s">
        <v>1265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5">
        <v>1</v>
      </c>
      <c r="BL30" s="5"/>
      <c r="BM30" s="5"/>
      <c r="BN30" s="5">
        <v>1</v>
      </c>
      <c r="BO30" s="5"/>
      <c r="BP30" s="5"/>
      <c r="BQ30" s="5">
        <v>1</v>
      </c>
      <c r="BR30" s="5"/>
      <c r="BS30" s="5"/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/>
      <c r="CB30" s="5"/>
      <c r="CC30" s="5">
        <v>1</v>
      </c>
      <c r="CD30" s="5"/>
      <c r="CE30" s="5"/>
      <c r="CF30" s="5">
        <v>1</v>
      </c>
      <c r="CG30" s="5"/>
      <c r="CH30" s="5"/>
      <c r="CI30" s="5">
        <v>1</v>
      </c>
      <c r="CJ30" s="5"/>
      <c r="CK30" s="5"/>
      <c r="CL30" s="5">
        <v>1</v>
      </c>
      <c r="CM30" s="5"/>
      <c r="CN30" s="5"/>
      <c r="CO30" s="5">
        <v>1</v>
      </c>
      <c r="CP30" s="5"/>
      <c r="CQ30" s="5"/>
      <c r="CR30" s="5">
        <v>1</v>
      </c>
      <c r="CS30" s="5"/>
      <c r="CT30" s="5"/>
      <c r="CU30" s="5">
        <v>1</v>
      </c>
      <c r="CV30" s="5"/>
      <c r="CW30" s="5"/>
      <c r="CX30" s="5">
        <v>1</v>
      </c>
      <c r="CY30" s="5"/>
      <c r="CZ30" s="5"/>
      <c r="DA30" s="5">
        <v>1</v>
      </c>
      <c r="DB30" s="5"/>
      <c r="DC30" s="5"/>
      <c r="DD30" s="5">
        <v>1</v>
      </c>
      <c r="DE30" s="5"/>
      <c r="DF30" s="5"/>
      <c r="DG30" s="5">
        <v>1</v>
      </c>
      <c r="DH30" s="5"/>
      <c r="DI30" s="5"/>
      <c r="DJ30" s="5">
        <v>1</v>
      </c>
      <c r="DK30" s="5"/>
      <c r="DL30" s="5"/>
      <c r="DM30" s="5">
        <v>1</v>
      </c>
      <c r="DN30" s="5"/>
      <c r="DO30" s="5"/>
      <c r="DP30" s="5">
        <v>1</v>
      </c>
      <c r="DQ30" s="5"/>
      <c r="DR30" s="5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6.2" thickBot="1" x14ac:dyDescent="0.35">
      <c r="A31" s="3">
        <v>17</v>
      </c>
      <c r="B31" s="91" t="s">
        <v>1266</v>
      </c>
      <c r="C31" s="9"/>
      <c r="D31" s="9">
        <v>1</v>
      </c>
      <c r="E31" s="9"/>
      <c r="F31" s="80"/>
      <c r="G31" s="80">
        <v>1</v>
      </c>
      <c r="H31" s="80"/>
      <c r="I31" s="80"/>
      <c r="J31" s="80">
        <v>1</v>
      </c>
      <c r="K31" s="80"/>
      <c r="L31" s="80"/>
      <c r="M31" s="80">
        <v>1</v>
      </c>
      <c r="N31" s="80"/>
      <c r="O31" s="80"/>
      <c r="P31" s="80">
        <v>1</v>
      </c>
      <c r="Q31" s="80"/>
      <c r="R31" s="80"/>
      <c r="S31" s="80">
        <v>1</v>
      </c>
      <c r="T31" s="80"/>
      <c r="U31" s="80"/>
      <c r="V31" s="80">
        <v>1</v>
      </c>
      <c r="W31" s="80"/>
      <c r="X31" s="80"/>
      <c r="Y31" s="80">
        <v>1</v>
      </c>
      <c r="Z31" s="80"/>
      <c r="AA31" s="80"/>
      <c r="AB31" s="80">
        <v>1</v>
      </c>
      <c r="AC31" s="80"/>
      <c r="AD31" s="80"/>
      <c r="AE31" s="80">
        <v>1</v>
      </c>
      <c r="AF31" s="80"/>
      <c r="AG31" s="80"/>
      <c r="AH31" s="80">
        <v>1</v>
      </c>
      <c r="AI31" s="80"/>
      <c r="AJ31" s="80"/>
      <c r="AK31" s="80">
        <v>1</v>
      </c>
      <c r="AL31" s="80"/>
      <c r="AM31" s="80"/>
      <c r="AN31" s="80">
        <v>1</v>
      </c>
      <c r="AO31" s="80"/>
      <c r="AP31" s="80"/>
      <c r="AQ31" s="80">
        <v>1</v>
      </c>
      <c r="AR31" s="80"/>
      <c r="AS31" s="80"/>
      <c r="AT31" s="80">
        <v>1</v>
      </c>
      <c r="AU31" s="80"/>
      <c r="AV31" s="80"/>
      <c r="AW31" s="80">
        <v>1</v>
      </c>
      <c r="AX31" s="80"/>
      <c r="AY31" s="80"/>
      <c r="AZ31" s="80">
        <v>1</v>
      </c>
      <c r="BA31" s="80"/>
      <c r="BB31" s="80"/>
      <c r="BC31" s="80">
        <v>1</v>
      </c>
      <c r="BD31" s="80"/>
      <c r="BE31" s="80"/>
      <c r="BF31" s="80">
        <v>1</v>
      </c>
      <c r="BG31" s="80"/>
      <c r="BH31" s="80"/>
      <c r="BI31" s="80">
        <v>1</v>
      </c>
      <c r="BJ31" s="80"/>
      <c r="BK31" s="80"/>
      <c r="BL31" s="80">
        <v>1</v>
      </c>
      <c r="BM31" s="80"/>
      <c r="BN31" s="80"/>
      <c r="BO31" s="80">
        <v>1</v>
      </c>
      <c r="BP31" s="80"/>
      <c r="BQ31" s="80"/>
      <c r="BR31" s="80">
        <v>1</v>
      </c>
      <c r="BS31" s="80"/>
      <c r="BT31" s="80"/>
      <c r="BU31" s="80">
        <v>1</v>
      </c>
      <c r="BV31" s="80"/>
      <c r="BW31" s="80"/>
      <c r="BX31" s="80">
        <v>1</v>
      </c>
      <c r="BY31" s="80"/>
      <c r="BZ31" s="80"/>
      <c r="CA31" s="80">
        <v>1</v>
      </c>
      <c r="CB31" s="80"/>
      <c r="CC31" s="80"/>
      <c r="CD31" s="80">
        <v>1</v>
      </c>
      <c r="CE31" s="80"/>
      <c r="CF31" s="80"/>
      <c r="CG31" s="80">
        <v>1</v>
      </c>
      <c r="CH31" s="80"/>
      <c r="CI31" s="80"/>
      <c r="CJ31" s="80">
        <v>1</v>
      </c>
      <c r="CK31" s="80"/>
      <c r="CL31" s="80"/>
      <c r="CM31" s="80">
        <v>1</v>
      </c>
      <c r="CN31" s="80"/>
      <c r="CO31" s="80"/>
      <c r="CP31" s="80">
        <v>1</v>
      </c>
      <c r="CQ31" s="80"/>
      <c r="CR31" s="80"/>
      <c r="CS31" s="80">
        <v>1</v>
      </c>
      <c r="CT31" s="80"/>
      <c r="CU31" s="80"/>
      <c r="CV31" s="80">
        <v>1</v>
      </c>
      <c r="CW31" s="80"/>
      <c r="CX31" s="80"/>
      <c r="CY31" s="80">
        <v>1</v>
      </c>
      <c r="CZ31" s="80"/>
      <c r="DA31" s="80"/>
      <c r="DB31" s="80">
        <v>1</v>
      </c>
      <c r="DC31" s="80"/>
      <c r="DD31" s="80"/>
      <c r="DE31" s="80">
        <v>1</v>
      </c>
      <c r="DF31" s="80"/>
      <c r="DG31" s="80"/>
      <c r="DH31" s="80">
        <v>1</v>
      </c>
      <c r="DI31" s="80"/>
      <c r="DJ31" s="80"/>
      <c r="DK31" s="80">
        <v>1</v>
      </c>
      <c r="DL31" s="80"/>
      <c r="DM31" s="80"/>
      <c r="DN31" s="80">
        <v>1</v>
      </c>
      <c r="DO31" s="80"/>
      <c r="DP31" s="80"/>
      <c r="DQ31" s="80">
        <v>1</v>
      </c>
      <c r="DR31" s="8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6.2" thickBot="1" x14ac:dyDescent="0.35">
      <c r="A32" s="3">
        <v>18</v>
      </c>
      <c r="B32" s="91" t="s">
        <v>1267</v>
      </c>
      <c r="C32" s="9"/>
      <c r="D32" s="9">
        <v>1</v>
      </c>
      <c r="E32" s="9"/>
      <c r="F32" s="80"/>
      <c r="G32" s="80">
        <v>1</v>
      </c>
      <c r="H32" s="80"/>
      <c r="I32" s="80"/>
      <c r="J32" s="80">
        <v>1</v>
      </c>
      <c r="K32" s="80"/>
      <c r="L32" s="80"/>
      <c r="M32" s="80">
        <v>1</v>
      </c>
      <c r="N32" s="80"/>
      <c r="O32" s="80"/>
      <c r="P32" s="80">
        <v>1</v>
      </c>
      <c r="Q32" s="80"/>
      <c r="R32" s="80"/>
      <c r="S32" s="80">
        <v>1</v>
      </c>
      <c r="T32" s="80"/>
      <c r="U32" s="80"/>
      <c r="V32" s="80">
        <v>1</v>
      </c>
      <c r="W32" s="80"/>
      <c r="X32" s="80"/>
      <c r="Y32" s="80">
        <v>1</v>
      </c>
      <c r="Z32" s="80"/>
      <c r="AA32" s="80"/>
      <c r="AB32" s="80">
        <v>1</v>
      </c>
      <c r="AC32" s="80"/>
      <c r="AD32" s="80"/>
      <c r="AE32" s="80">
        <v>1</v>
      </c>
      <c r="AF32" s="80"/>
      <c r="AG32" s="80"/>
      <c r="AH32" s="80">
        <v>1</v>
      </c>
      <c r="AI32" s="80"/>
      <c r="AJ32" s="80"/>
      <c r="AK32" s="80">
        <v>1</v>
      </c>
      <c r="AL32" s="80"/>
      <c r="AM32" s="80"/>
      <c r="AN32" s="80">
        <v>1</v>
      </c>
      <c r="AO32" s="80"/>
      <c r="AP32" s="80"/>
      <c r="AQ32" s="80">
        <v>1</v>
      </c>
      <c r="AR32" s="80"/>
      <c r="AS32" s="80"/>
      <c r="AT32" s="80">
        <v>1</v>
      </c>
      <c r="AU32" s="80"/>
      <c r="AV32" s="80"/>
      <c r="AW32" s="80">
        <v>1</v>
      </c>
      <c r="AX32" s="80"/>
      <c r="AY32" s="80"/>
      <c r="AZ32" s="80">
        <v>1</v>
      </c>
      <c r="BA32" s="80"/>
      <c r="BB32" s="80"/>
      <c r="BC32" s="80">
        <v>1</v>
      </c>
      <c r="BD32" s="80"/>
      <c r="BE32" s="80"/>
      <c r="BF32" s="80">
        <v>1</v>
      </c>
      <c r="BG32" s="80"/>
      <c r="BH32" s="80"/>
      <c r="BI32" s="80">
        <v>1</v>
      </c>
      <c r="BJ32" s="80"/>
      <c r="BK32" s="80"/>
      <c r="BL32" s="80">
        <v>1</v>
      </c>
      <c r="BM32" s="80"/>
      <c r="BN32" s="80"/>
      <c r="BO32" s="80">
        <v>1</v>
      </c>
      <c r="BP32" s="80"/>
      <c r="BQ32" s="80"/>
      <c r="BR32" s="80">
        <v>1</v>
      </c>
      <c r="BS32" s="80"/>
      <c r="BT32" s="80"/>
      <c r="BU32" s="80">
        <v>1</v>
      </c>
      <c r="BV32" s="80"/>
      <c r="BW32" s="80"/>
      <c r="BX32" s="80">
        <v>1</v>
      </c>
      <c r="BY32" s="80"/>
      <c r="BZ32" s="80"/>
      <c r="CA32" s="80">
        <v>1</v>
      </c>
      <c r="CB32" s="80"/>
      <c r="CC32" s="80"/>
      <c r="CD32" s="80">
        <v>1</v>
      </c>
      <c r="CE32" s="80"/>
      <c r="CF32" s="80"/>
      <c r="CG32" s="80">
        <v>1</v>
      </c>
      <c r="CH32" s="80"/>
      <c r="CI32" s="80"/>
      <c r="CJ32" s="80">
        <v>1</v>
      </c>
      <c r="CK32" s="80"/>
      <c r="CL32" s="80"/>
      <c r="CM32" s="80">
        <v>1</v>
      </c>
      <c r="CN32" s="80"/>
      <c r="CO32" s="80"/>
      <c r="CP32" s="80">
        <v>1</v>
      </c>
      <c r="CQ32" s="80"/>
      <c r="CR32" s="80"/>
      <c r="CS32" s="80">
        <v>1</v>
      </c>
      <c r="CT32" s="80"/>
      <c r="CU32" s="80"/>
      <c r="CV32" s="80">
        <v>1</v>
      </c>
      <c r="CW32" s="80"/>
      <c r="CX32" s="80"/>
      <c r="CY32" s="80">
        <v>1</v>
      </c>
      <c r="CZ32" s="80"/>
      <c r="DA32" s="80"/>
      <c r="DB32" s="80">
        <v>1</v>
      </c>
      <c r="DC32" s="80"/>
      <c r="DD32" s="80"/>
      <c r="DE32" s="80">
        <v>1</v>
      </c>
      <c r="DF32" s="80"/>
      <c r="DG32" s="80"/>
      <c r="DH32" s="80">
        <v>1</v>
      </c>
      <c r="DI32" s="80"/>
      <c r="DJ32" s="80"/>
      <c r="DK32" s="80">
        <v>1</v>
      </c>
      <c r="DL32" s="80"/>
      <c r="DM32" s="80"/>
      <c r="DN32" s="80">
        <v>1</v>
      </c>
      <c r="DO32" s="80"/>
      <c r="DP32" s="80"/>
      <c r="DQ32" s="80">
        <v>1</v>
      </c>
      <c r="DR32" s="8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6.2" thickBot="1" x14ac:dyDescent="0.35">
      <c r="A33" s="3">
        <v>19</v>
      </c>
      <c r="B33" s="91" t="s">
        <v>1268</v>
      </c>
      <c r="C33" s="9"/>
      <c r="D33" s="9">
        <v>1</v>
      </c>
      <c r="E33" s="9"/>
      <c r="F33" s="80"/>
      <c r="G33" s="80">
        <v>1</v>
      </c>
      <c r="H33" s="80"/>
      <c r="I33" s="80"/>
      <c r="J33" s="80">
        <v>1</v>
      </c>
      <c r="K33" s="80"/>
      <c r="L33" s="80"/>
      <c r="M33" s="80">
        <v>1</v>
      </c>
      <c r="N33" s="80"/>
      <c r="O33" s="80"/>
      <c r="P33" s="80">
        <v>1</v>
      </c>
      <c r="Q33" s="80"/>
      <c r="R33" s="80"/>
      <c r="S33" s="80">
        <v>1</v>
      </c>
      <c r="T33" s="80"/>
      <c r="U33" s="80"/>
      <c r="V33" s="80">
        <v>1</v>
      </c>
      <c r="W33" s="80"/>
      <c r="X33" s="80"/>
      <c r="Y33" s="80">
        <v>1</v>
      </c>
      <c r="Z33" s="80"/>
      <c r="AA33" s="80"/>
      <c r="AB33" s="80">
        <v>1</v>
      </c>
      <c r="AC33" s="80"/>
      <c r="AD33" s="80"/>
      <c r="AE33" s="80">
        <v>1</v>
      </c>
      <c r="AF33" s="80"/>
      <c r="AG33" s="80"/>
      <c r="AH33" s="80">
        <v>1</v>
      </c>
      <c r="AI33" s="80"/>
      <c r="AJ33" s="80"/>
      <c r="AK33" s="80">
        <v>1</v>
      </c>
      <c r="AL33" s="80"/>
      <c r="AM33" s="80"/>
      <c r="AN33" s="80">
        <v>1</v>
      </c>
      <c r="AO33" s="80"/>
      <c r="AP33" s="80"/>
      <c r="AQ33" s="80">
        <v>1</v>
      </c>
      <c r="AR33" s="80"/>
      <c r="AS33" s="80"/>
      <c r="AT33" s="80">
        <v>1</v>
      </c>
      <c r="AU33" s="80"/>
      <c r="AV33" s="80"/>
      <c r="AW33" s="80">
        <v>1</v>
      </c>
      <c r="AX33" s="80"/>
      <c r="AY33" s="80"/>
      <c r="AZ33" s="80">
        <v>1</v>
      </c>
      <c r="BA33" s="80"/>
      <c r="BB33" s="80"/>
      <c r="BC33" s="80">
        <v>1</v>
      </c>
      <c r="BD33" s="80"/>
      <c r="BE33" s="80"/>
      <c r="BF33" s="80">
        <v>1</v>
      </c>
      <c r="BG33" s="80"/>
      <c r="BH33" s="80"/>
      <c r="BI33" s="80">
        <v>1</v>
      </c>
      <c r="BJ33" s="80"/>
      <c r="BK33" s="80"/>
      <c r="BL33" s="80">
        <v>1</v>
      </c>
      <c r="BM33" s="80"/>
      <c r="BN33" s="80"/>
      <c r="BO33" s="80">
        <v>1</v>
      </c>
      <c r="BP33" s="80"/>
      <c r="BQ33" s="80"/>
      <c r="BR33" s="80">
        <v>1</v>
      </c>
      <c r="BS33" s="80"/>
      <c r="BT33" s="80"/>
      <c r="BU33" s="80">
        <v>1</v>
      </c>
      <c r="BV33" s="80"/>
      <c r="BW33" s="80"/>
      <c r="BX33" s="80">
        <v>1</v>
      </c>
      <c r="BY33" s="80"/>
      <c r="BZ33" s="80"/>
      <c r="CA33" s="80">
        <v>1</v>
      </c>
      <c r="CB33" s="80"/>
      <c r="CC33" s="80"/>
      <c r="CD33" s="80">
        <v>1</v>
      </c>
      <c r="CE33" s="80"/>
      <c r="CF33" s="80"/>
      <c r="CG33" s="80">
        <v>1</v>
      </c>
      <c r="CH33" s="80"/>
      <c r="CI33" s="80"/>
      <c r="CJ33" s="80">
        <v>1</v>
      </c>
      <c r="CK33" s="80"/>
      <c r="CL33" s="80"/>
      <c r="CM33" s="80">
        <v>1</v>
      </c>
      <c r="CN33" s="80"/>
      <c r="CO33" s="80"/>
      <c r="CP33" s="80">
        <v>1</v>
      </c>
      <c r="CQ33" s="80"/>
      <c r="CR33" s="80"/>
      <c r="CS33" s="80">
        <v>1</v>
      </c>
      <c r="CT33" s="80"/>
      <c r="CU33" s="80"/>
      <c r="CV33" s="80">
        <v>1</v>
      </c>
      <c r="CW33" s="80"/>
      <c r="CX33" s="80"/>
      <c r="CY33" s="80">
        <v>1</v>
      </c>
      <c r="CZ33" s="80"/>
      <c r="DA33" s="80"/>
      <c r="DB33" s="80">
        <v>1</v>
      </c>
      <c r="DC33" s="80"/>
      <c r="DD33" s="80"/>
      <c r="DE33" s="80">
        <v>1</v>
      </c>
      <c r="DF33" s="80"/>
      <c r="DG33" s="80"/>
      <c r="DH33" s="80">
        <v>1</v>
      </c>
      <c r="DI33" s="80"/>
      <c r="DJ33" s="80"/>
      <c r="DK33" s="80">
        <v>1</v>
      </c>
      <c r="DL33" s="80"/>
      <c r="DM33" s="80"/>
      <c r="DN33" s="80">
        <v>1</v>
      </c>
      <c r="DO33" s="80"/>
      <c r="DP33" s="80"/>
      <c r="DQ33" s="80">
        <v>1</v>
      </c>
      <c r="DR33" s="8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6.2" thickBot="1" x14ac:dyDescent="0.35">
      <c r="A34" s="3">
        <v>20</v>
      </c>
      <c r="B34" s="90" t="s">
        <v>1269</v>
      </c>
      <c r="C34" s="9"/>
      <c r="D34" s="9">
        <v>1</v>
      </c>
      <c r="E34" s="9"/>
      <c r="F34" s="80"/>
      <c r="G34" s="80">
        <v>1</v>
      </c>
      <c r="H34" s="80"/>
      <c r="I34" s="80"/>
      <c r="J34" s="80">
        <v>1</v>
      </c>
      <c r="K34" s="80"/>
      <c r="L34" s="80"/>
      <c r="M34" s="80">
        <v>1</v>
      </c>
      <c r="N34" s="80"/>
      <c r="O34" s="80"/>
      <c r="P34" s="80">
        <v>1</v>
      </c>
      <c r="Q34" s="80"/>
      <c r="R34" s="80"/>
      <c r="S34" s="80">
        <v>1</v>
      </c>
      <c r="T34" s="80"/>
      <c r="U34" s="80"/>
      <c r="V34" s="80">
        <v>1</v>
      </c>
      <c r="W34" s="80"/>
      <c r="X34" s="80"/>
      <c r="Y34" s="80">
        <v>1</v>
      </c>
      <c r="Z34" s="80"/>
      <c r="AA34" s="80"/>
      <c r="AB34" s="80">
        <v>1</v>
      </c>
      <c r="AC34" s="80"/>
      <c r="AD34" s="80"/>
      <c r="AE34" s="80">
        <v>1</v>
      </c>
      <c r="AF34" s="80"/>
      <c r="AG34" s="80"/>
      <c r="AH34" s="80">
        <v>1</v>
      </c>
      <c r="AI34" s="80"/>
      <c r="AJ34" s="80"/>
      <c r="AK34" s="80">
        <v>1</v>
      </c>
      <c r="AL34" s="80"/>
      <c r="AM34" s="80"/>
      <c r="AN34" s="80">
        <v>1</v>
      </c>
      <c r="AO34" s="80"/>
      <c r="AP34" s="80"/>
      <c r="AQ34" s="80">
        <v>1</v>
      </c>
      <c r="AR34" s="80"/>
      <c r="AS34" s="80"/>
      <c r="AT34" s="80">
        <v>1</v>
      </c>
      <c r="AU34" s="80"/>
      <c r="AV34" s="80"/>
      <c r="AW34" s="80">
        <v>1</v>
      </c>
      <c r="AX34" s="80"/>
      <c r="AY34" s="80"/>
      <c r="AZ34" s="80">
        <v>1</v>
      </c>
      <c r="BA34" s="80"/>
      <c r="BB34" s="80"/>
      <c r="BC34" s="80">
        <v>1</v>
      </c>
      <c r="BD34" s="80"/>
      <c r="BE34" s="80"/>
      <c r="BF34" s="80">
        <v>1</v>
      </c>
      <c r="BG34" s="80"/>
      <c r="BH34" s="80"/>
      <c r="BI34" s="80">
        <v>1</v>
      </c>
      <c r="BJ34" s="80"/>
      <c r="BK34" s="80"/>
      <c r="BL34" s="80">
        <v>1</v>
      </c>
      <c r="BM34" s="80"/>
      <c r="BN34" s="80"/>
      <c r="BO34" s="80">
        <v>1</v>
      </c>
      <c r="BP34" s="80"/>
      <c r="BQ34" s="80"/>
      <c r="BR34" s="80">
        <v>1</v>
      </c>
      <c r="BS34" s="80"/>
      <c r="BT34" s="80"/>
      <c r="BU34" s="80">
        <v>1</v>
      </c>
      <c r="BV34" s="80"/>
      <c r="BW34" s="80"/>
      <c r="BX34" s="80">
        <v>1</v>
      </c>
      <c r="BY34" s="80"/>
      <c r="BZ34" s="80"/>
      <c r="CA34" s="80">
        <v>1</v>
      </c>
      <c r="CB34" s="80"/>
      <c r="CC34" s="80"/>
      <c r="CD34" s="80">
        <v>1</v>
      </c>
      <c r="CE34" s="80"/>
      <c r="CF34" s="80"/>
      <c r="CG34" s="80">
        <v>1</v>
      </c>
      <c r="CH34" s="80"/>
      <c r="CI34" s="80"/>
      <c r="CJ34" s="80">
        <v>1</v>
      </c>
      <c r="CK34" s="80"/>
      <c r="CL34" s="80"/>
      <c r="CM34" s="80">
        <v>1</v>
      </c>
      <c r="CN34" s="80"/>
      <c r="CO34" s="80"/>
      <c r="CP34" s="80">
        <v>1</v>
      </c>
      <c r="CQ34" s="80"/>
      <c r="CR34" s="80"/>
      <c r="CS34" s="80">
        <v>1</v>
      </c>
      <c r="CT34" s="80"/>
      <c r="CU34" s="80"/>
      <c r="CV34" s="80">
        <v>1</v>
      </c>
      <c r="CW34" s="80"/>
      <c r="CX34" s="80"/>
      <c r="CY34" s="80">
        <v>1</v>
      </c>
      <c r="CZ34" s="80"/>
      <c r="DA34" s="80"/>
      <c r="DB34" s="80">
        <v>1</v>
      </c>
      <c r="DC34" s="80"/>
      <c r="DD34" s="80"/>
      <c r="DE34" s="80">
        <v>1</v>
      </c>
      <c r="DF34" s="80"/>
      <c r="DG34" s="80"/>
      <c r="DH34" s="80">
        <v>1</v>
      </c>
      <c r="DI34" s="80"/>
      <c r="DJ34" s="80"/>
      <c r="DK34" s="80">
        <v>1</v>
      </c>
      <c r="DL34" s="80"/>
      <c r="DM34" s="80"/>
      <c r="DN34" s="80">
        <v>1</v>
      </c>
      <c r="DO34" s="80"/>
      <c r="DP34" s="80"/>
      <c r="DQ34" s="80">
        <v>1</v>
      </c>
      <c r="DR34" s="8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x14ac:dyDescent="0.3">
      <c r="A35" s="103" t="s">
        <v>182</v>
      </c>
      <c r="B35" s="104"/>
      <c r="C35" s="3">
        <f t="shared" ref="C35:AH35" si="0">SUM(C15:C34)</f>
        <v>5</v>
      </c>
      <c r="D35" s="3">
        <f t="shared" si="0"/>
        <v>11</v>
      </c>
      <c r="E35" s="3">
        <f t="shared" si="0"/>
        <v>4</v>
      </c>
      <c r="F35" s="3">
        <f t="shared" si="0"/>
        <v>5</v>
      </c>
      <c r="G35" s="3">
        <f t="shared" si="0"/>
        <v>11</v>
      </c>
      <c r="H35" s="3">
        <f t="shared" si="0"/>
        <v>4</v>
      </c>
      <c r="I35" s="3">
        <f t="shared" si="0"/>
        <v>5</v>
      </c>
      <c r="J35" s="3">
        <f t="shared" si="0"/>
        <v>11</v>
      </c>
      <c r="K35" s="3">
        <f t="shared" si="0"/>
        <v>4</v>
      </c>
      <c r="L35" s="3">
        <f t="shared" si="0"/>
        <v>5</v>
      </c>
      <c r="M35" s="3">
        <f t="shared" si="0"/>
        <v>11</v>
      </c>
      <c r="N35" s="3">
        <f t="shared" si="0"/>
        <v>4</v>
      </c>
      <c r="O35" s="3">
        <f t="shared" si="0"/>
        <v>4</v>
      </c>
      <c r="P35" s="3">
        <f t="shared" si="0"/>
        <v>12</v>
      </c>
      <c r="Q35" s="3">
        <f t="shared" si="0"/>
        <v>4</v>
      </c>
      <c r="R35" s="3">
        <f t="shared" si="0"/>
        <v>4</v>
      </c>
      <c r="S35" s="3">
        <f t="shared" si="0"/>
        <v>12</v>
      </c>
      <c r="T35" s="3">
        <f t="shared" si="0"/>
        <v>4</v>
      </c>
      <c r="U35" s="3">
        <f t="shared" si="0"/>
        <v>4</v>
      </c>
      <c r="V35" s="3">
        <f t="shared" si="0"/>
        <v>12</v>
      </c>
      <c r="W35" s="3">
        <f t="shared" si="0"/>
        <v>4</v>
      </c>
      <c r="X35" s="3">
        <f t="shared" si="0"/>
        <v>4</v>
      </c>
      <c r="Y35" s="3">
        <f t="shared" si="0"/>
        <v>12</v>
      </c>
      <c r="Z35" s="3">
        <f t="shared" si="0"/>
        <v>4</v>
      </c>
      <c r="AA35" s="3">
        <f t="shared" si="0"/>
        <v>4</v>
      </c>
      <c r="AB35" s="3">
        <f t="shared" si="0"/>
        <v>12</v>
      </c>
      <c r="AC35" s="3">
        <f t="shared" si="0"/>
        <v>4</v>
      </c>
      <c r="AD35" s="3">
        <f t="shared" si="0"/>
        <v>4</v>
      </c>
      <c r="AE35" s="3">
        <f t="shared" si="0"/>
        <v>12</v>
      </c>
      <c r="AF35" s="3">
        <f t="shared" si="0"/>
        <v>4</v>
      </c>
      <c r="AG35" s="3">
        <f t="shared" si="0"/>
        <v>4</v>
      </c>
      <c r="AH35" s="3">
        <f t="shared" si="0"/>
        <v>12</v>
      </c>
      <c r="AI35" s="3">
        <f t="shared" ref="AI35:BN35" si="1">SUM(AI15:AI34)</f>
        <v>4</v>
      </c>
      <c r="AJ35" s="3">
        <f t="shared" si="1"/>
        <v>4</v>
      </c>
      <c r="AK35" s="3">
        <f t="shared" si="1"/>
        <v>12</v>
      </c>
      <c r="AL35" s="3">
        <f t="shared" si="1"/>
        <v>4</v>
      </c>
      <c r="AM35" s="3">
        <f t="shared" si="1"/>
        <v>4</v>
      </c>
      <c r="AN35" s="3">
        <f t="shared" si="1"/>
        <v>11</v>
      </c>
      <c r="AO35" s="3">
        <f t="shared" si="1"/>
        <v>5</v>
      </c>
      <c r="AP35" s="3">
        <f t="shared" si="1"/>
        <v>4</v>
      </c>
      <c r="AQ35" s="3">
        <f t="shared" si="1"/>
        <v>11</v>
      </c>
      <c r="AR35" s="3">
        <f t="shared" si="1"/>
        <v>5</v>
      </c>
      <c r="AS35" s="3">
        <f t="shared" si="1"/>
        <v>4</v>
      </c>
      <c r="AT35" s="3">
        <f t="shared" si="1"/>
        <v>11</v>
      </c>
      <c r="AU35" s="3">
        <f t="shared" si="1"/>
        <v>5</v>
      </c>
      <c r="AV35" s="3">
        <f t="shared" si="1"/>
        <v>4</v>
      </c>
      <c r="AW35" s="3">
        <f t="shared" si="1"/>
        <v>11</v>
      </c>
      <c r="AX35" s="3">
        <f t="shared" si="1"/>
        <v>5</v>
      </c>
      <c r="AY35" s="3">
        <f t="shared" si="1"/>
        <v>5</v>
      </c>
      <c r="AZ35" s="3">
        <f t="shared" si="1"/>
        <v>11</v>
      </c>
      <c r="BA35" s="3">
        <f t="shared" si="1"/>
        <v>4</v>
      </c>
      <c r="BB35" s="3">
        <f t="shared" si="1"/>
        <v>5</v>
      </c>
      <c r="BC35" s="3">
        <f t="shared" si="1"/>
        <v>11</v>
      </c>
      <c r="BD35" s="3">
        <f t="shared" si="1"/>
        <v>4</v>
      </c>
      <c r="BE35" s="3">
        <f t="shared" si="1"/>
        <v>5</v>
      </c>
      <c r="BF35" s="3">
        <f t="shared" si="1"/>
        <v>11</v>
      </c>
      <c r="BG35" s="3">
        <f t="shared" si="1"/>
        <v>4</v>
      </c>
      <c r="BH35" s="3">
        <f t="shared" si="1"/>
        <v>5</v>
      </c>
      <c r="BI35" s="3">
        <f t="shared" si="1"/>
        <v>11</v>
      </c>
      <c r="BJ35" s="3">
        <f t="shared" si="1"/>
        <v>4</v>
      </c>
      <c r="BK35" s="3">
        <f t="shared" si="1"/>
        <v>4</v>
      </c>
      <c r="BL35" s="3">
        <f t="shared" si="1"/>
        <v>12</v>
      </c>
      <c r="BM35" s="3">
        <f t="shared" si="1"/>
        <v>4</v>
      </c>
      <c r="BN35" s="3">
        <f t="shared" si="1"/>
        <v>4</v>
      </c>
      <c r="BO35" s="3">
        <f t="shared" ref="BO35:CT35" si="2">SUM(BO15:BO34)</f>
        <v>12</v>
      </c>
      <c r="BP35" s="3">
        <f t="shared" si="2"/>
        <v>4</v>
      </c>
      <c r="BQ35" s="3">
        <f t="shared" si="2"/>
        <v>4</v>
      </c>
      <c r="BR35" s="3">
        <f t="shared" si="2"/>
        <v>12</v>
      </c>
      <c r="BS35" s="3">
        <f t="shared" si="2"/>
        <v>4</v>
      </c>
      <c r="BT35" s="3">
        <f t="shared" si="2"/>
        <v>4</v>
      </c>
      <c r="BU35" s="3">
        <f t="shared" si="2"/>
        <v>12</v>
      </c>
      <c r="BV35" s="3">
        <f t="shared" si="2"/>
        <v>4</v>
      </c>
      <c r="BW35" s="3">
        <f t="shared" si="2"/>
        <v>4</v>
      </c>
      <c r="BX35" s="3">
        <f t="shared" si="2"/>
        <v>12</v>
      </c>
      <c r="BY35" s="3">
        <f t="shared" si="2"/>
        <v>4</v>
      </c>
      <c r="BZ35" s="3">
        <f t="shared" si="2"/>
        <v>4</v>
      </c>
      <c r="CA35" s="3">
        <f t="shared" si="2"/>
        <v>12</v>
      </c>
      <c r="CB35" s="3">
        <f t="shared" si="2"/>
        <v>4</v>
      </c>
      <c r="CC35" s="3">
        <f t="shared" si="2"/>
        <v>4</v>
      </c>
      <c r="CD35" s="3">
        <f t="shared" si="2"/>
        <v>12</v>
      </c>
      <c r="CE35" s="3">
        <f t="shared" si="2"/>
        <v>4</v>
      </c>
      <c r="CF35" s="3">
        <f t="shared" si="2"/>
        <v>4</v>
      </c>
      <c r="CG35" s="3">
        <f t="shared" si="2"/>
        <v>12</v>
      </c>
      <c r="CH35" s="3">
        <f t="shared" si="2"/>
        <v>4</v>
      </c>
      <c r="CI35" s="3">
        <f t="shared" si="2"/>
        <v>5</v>
      </c>
      <c r="CJ35" s="3">
        <f t="shared" si="2"/>
        <v>11</v>
      </c>
      <c r="CK35" s="3">
        <f t="shared" si="2"/>
        <v>4</v>
      </c>
      <c r="CL35" s="3">
        <f t="shared" si="2"/>
        <v>5</v>
      </c>
      <c r="CM35" s="3">
        <f t="shared" si="2"/>
        <v>11</v>
      </c>
      <c r="CN35" s="3">
        <f t="shared" si="2"/>
        <v>4</v>
      </c>
      <c r="CO35" s="3">
        <f t="shared" si="2"/>
        <v>5</v>
      </c>
      <c r="CP35" s="3">
        <f t="shared" si="2"/>
        <v>11</v>
      </c>
      <c r="CQ35" s="3">
        <f t="shared" si="2"/>
        <v>4</v>
      </c>
      <c r="CR35" s="3">
        <f t="shared" si="2"/>
        <v>5</v>
      </c>
      <c r="CS35" s="3">
        <f t="shared" si="2"/>
        <v>11</v>
      </c>
      <c r="CT35" s="3">
        <f t="shared" si="2"/>
        <v>4</v>
      </c>
      <c r="CU35" s="3">
        <f t="shared" ref="CU35:DR35" si="3">SUM(CU15:CU34)</f>
        <v>5</v>
      </c>
      <c r="CV35" s="3">
        <f t="shared" si="3"/>
        <v>11</v>
      </c>
      <c r="CW35" s="3">
        <f t="shared" si="3"/>
        <v>4</v>
      </c>
      <c r="CX35" s="3">
        <f t="shared" si="3"/>
        <v>5</v>
      </c>
      <c r="CY35" s="3">
        <f t="shared" si="3"/>
        <v>11</v>
      </c>
      <c r="CZ35" s="3">
        <f t="shared" si="3"/>
        <v>4</v>
      </c>
      <c r="DA35" s="3">
        <f t="shared" si="3"/>
        <v>5</v>
      </c>
      <c r="DB35" s="3">
        <f t="shared" si="3"/>
        <v>11</v>
      </c>
      <c r="DC35" s="3">
        <f t="shared" si="3"/>
        <v>4</v>
      </c>
      <c r="DD35" s="3">
        <f t="shared" si="3"/>
        <v>5</v>
      </c>
      <c r="DE35" s="3">
        <f t="shared" si="3"/>
        <v>11</v>
      </c>
      <c r="DF35" s="3">
        <f t="shared" si="3"/>
        <v>4</v>
      </c>
      <c r="DG35" s="3">
        <f t="shared" si="3"/>
        <v>5</v>
      </c>
      <c r="DH35" s="3">
        <f t="shared" si="3"/>
        <v>12</v>
      </c>
      <c r="DI35" s="3">
        <f t="shared" si="3"/>
        <v>3</v>
      </c>
      <c r="DJ35" s="3">
        <f t="shared" si="3"/>
        <v>5</v>
      </c>
      <c r="DK35" s="3">
        <f t="shared" si="3"/>
        <v>12</v>
      </c>
      <c r="DL35" s="3">
        <f t="shared" si="3"/>
        <v>3</v>
      </c>
      <c r="DM35" s="3">
        <f t="shared" si="3"/>
        <v>5</v>
      </c>
      <c r="DN35" s="3">
        <f t="shared" si="3"/>
        <v>12</v>
      </c>
      <c r="DO35" s="3">
        <f t="shared" si="3"/>
        <v>3</v>
      </c>
      <c r="DP35" s="3">
        <f t="shared" si="3"/>
        <v>5</v>
      </c>
      <c r="DQ35" s="3">
        <f t="shared" si="3"/>
        <v>12</v>
      </c>
      <c r="DR35" s="3">
        <f t="shared" si="3"/>
        <v>3</v>
      </c>
    </row>
    <row r="36" spans="1:254" ht="37.5" customHeight="1" x14ac:dyDescent="0.3">
      <c r="A36" s="105" t="s">
        <v>734</v>
      </c>
      <c r="B36" s="106"/>
      <c r="C36" s="19">
        <f t="shared" ref="C36:AH36" si="4">C35/20%</f>
        <v>25</v>
      </c>
      <c r="D36" s="19">
        <f t="shared" si="4"/>
        <v>55</v>
      </c>
      <c r="E36" s="19">
        <f t="shared" si="4"/>
        <v>20</v>
      </c>
      <c r="F36" s="19">
        <f t="shared" si="4"/>
        <v>25</v>
      </c>
      <c r="G36" s="19">
        <f t="shared" si="4"/>
        <v>55</v>
      </c>
      <c r="H36" s="19">
        <f t="shared" si="4"/>
        <v>20</v>
      </c>
      <c r="I36" s="19">
        <f t="shared" si="4"/>
        <v>25</v>
      </c>
      <c r="J36" s="19">
        <f t="shared" si="4"/>
        <v>55</v>
      </c>
      <c r="K36" s="19">
        <f t="shared" si="4"/>
        <v>20</v>
      </c>
      <c r="L36" s="19">
        <f t="shared" si="4"/>
        <v>25</v>
      </c>
      <c r="M36" s="19">
        <f t="shared" si="4"/>
        <v>55</v>
      </c>
      <c r="N36" s="19">
        <f t="shared" si="4"/>
        <v>20</v>
      </c>
      <c r="O36" s="19">
        <f t="shared" si="4"/>
        <v>20</v>
      </c>
      <c r="P36" s="19">
        <f t="shared" si="4"/>
        <v>60</v>
      </c>
      <c r="Q36" s="19">
        <f t="shared" si="4"/>
        <v>20</v>
      </c>
      <c r="R36" s="19">
        <f t="shared" si="4"/>
        <v>20</v>
      </c>
      <c r="S36" s="19">
        <f t="shared" si="4"/>
        <v>60</v>
      </c>
      <c r="T36" s="19">
        <f t="shared" si="4"/>
        <v>20</v>
      </c>
      <c r="U36" s="19">
        <f t="shared" si="4"/>
        <v>20</v>
      </c>
      <c r="V36" s="19">
        <f t="shared" si="4"/>
        <v>60</v>
      </c>
      <c r="W36" s="19">
        <f t="shared" si="4"/>
        <v>20</v>
      </c>
      <c r="X36" s="19">
        <f t="shared" si="4"/>
        <v>20</v>
      </c>
      <c r="Y36" s="19">
        <f t="shared" si="4"/>
        <v>60</v>
      </c>
      <c r="Z36" s="19">
        <f t="shared" si="4"/>
        <v>20</v>
      </c>
      <c r="AA36" s="19">
        <f t="shared" si="4"/>
        <v>20</v>
      </c>
      <c r="AB36" s="19">
        <f t="shared" si="4"/>
        <v>60</v>
      </c>
      <c r="AC36" s="19">
        <f t="shared" si="4"/>
        <v>20</v>
      </c>
      <c r="AD36" s="19">
        <f t="shared" si="4"/>
        <v>20</v>
      </c>
      <c r="AE36" s="19">
        <f t="shared" si="4"/>
        <v>60</v>
      </c>
      <c r="AF36" s="19">
        <f t="shared" si="4"/>
        <v>20</v>
      </c>
      <c r="AG36" s="19">
        <f t="shared" si="4"/>
        <v>20</v>
      </c>
      <c r="AH36" s="19">
        <f t="shared" si="4"/>
        <v>60</v>
      </c>
      <c r="AI36" s="19">
        <f t="shared" ref="AI36:BN36" si="5">AI35/20%</f>
        <v>20</v>
      </c>
      <c r="AJ36" s="19">
        <f t="shared" si="5"/>
        <v>20</v>
      </c>
      <c r="AK36" s="19">
        <f t="shared" si="5"/>
        <v>60</v>
      </c>
      <c r="AL36" s="19">
        <f t="shared" si="5"/>
        <v>20</v>
      </c>
      <c r="AM36" s="19">
        <f t="shared" si="5"/>
        <v>20</v>
      </c>
      <c r="AN36" s="19">
        <f t="shared" si="5"/>
        <v>55</v>
      </c>
      <c r="AO36" s="19">
        <f t="shared" si="5"/>
        <v>25</v>
      </c>
      <c r="AP36" s="19">
        <f t="shared" si="5"/>
        <v>20</v>
      </c>
      <c r="AQ36" s="19">
        <f t="shared" si="5"/>
        <v>55</v>
      </c>
      <c r="AR36" s="19">
        <f t="shared" si="5"/>
        <v>25</v>
      </c>
      <c r="AS36" s="19">
        <f t="shared" si="5"/>
        <v>20</v>
      </c>
      <c r="AT36" s="19">
        <f t="shared" si="5"/>
        <v>55</v>
      </c>
      <c r="AU36" s="19">
        <f t="shared" si="5"/>
        <v>25</v>
      </c>
      <c r="AV36" s="19">
        <f t="shared" si="5"/>
        <v>20</v>
      </c>
      <c r="AW36" s="19">
        <f t="shared" si="5"/>
        <v>55</v>
      </c>
      <c r="AX36" s="19">
        <f t="shared" si="5"/>
        <v>25</v>
      </c>
      <c r="AY36" s="19">
        <f t="shared" si="5"/>
        <v>25</v>
      </c>
      <c r="AZ36" s="19">
        <f t="shared" si="5"/>
        <v>55</v>
      </c>
      <c r="BA36" s="19">
        <f t="shared" si="5"/>
        <v>20</v>
      </c>
      <c r="BB36" s="19">
        <f t="shared" si="5"/>
        <v>25</v>
      </c>
      <c r="BC36" s="19">
        <f t="shared" si="5"/>
        <v>55</v>
      </c>
      <c r="BD36" s="19">
        <f t="shared" si="5"/>
        <v>20</v>
      </c>
      <c r="BE36" s="19">
        <f t="shared" si="5"/>
        <v>25</v>
      </c>
      <c r="BF36" s="19">
        <f t="shared" si="5"/>
        <v>55</v>
      </c>
      <c r="BG36" s="19">
        <f t="shared" si="5"/>
        <v>20</v>
      </c>
      <c r="BH36" s="19">
        <f t="shared" si="5"/>
        <v>25</v>
      </c>
      <c r="BI36" s="19">
        <f t="shared" si="5"/>
        <v>55</v>
      </c>
      <c r="BJ36" s="19">
        <f t="shared" si="5"/>
        <v>20</v>
      </c>
      <c r="BK36" s="19">
        <f t="shared" si="5"/>
        <v>20</v>
      </c>
      <c r="BL36" s="19">
        <f t="shared" si="5"/>
        <v>60</v>
      </c>
      <c r="BM36" s="19">
        <f t="shared" si="5"/>
        <v>20</v>
      </c>
      <c r="BN36" s="19">
        <f t="shared" si="5"/>
        <v>20</v>
      </c>
      <c r="BO36" s="19">
        <f t="shared" ref="BO36:CT36" si="6">BO35/20%</f>
        <v>60</v>
      </c>
      <c r="BP36" s="19">
        <f t="shared" si="6"/>
        <v>20</v>
      </c>
      <c r="BQ36" s="19">
        <f t="shared" si="6"/>
        <v>20</v>
      </c>
      <c r="BR36" s="19">
        <f t="shared" si="6"/>
        <v>60</v>
      </c>
      <c r="BS36" s="19">
        <f t="shared" si="6"/>
        <v>20</v>
      </c>
      <c r="BT36" s="19">
        <f t="shared" si="6"/>
        <v>20</v>
      </c>
      <c r="BU36" s="19">
        <f t="shared" si="6"/>
        <v>60</v>
      </c>
      <c r="BV36" s="19">
        <f t="shared" si="6"/>
        <v>20</v>
      </c>
      <c r="BW36" s="19">
        <f t="shared" si="6"/>
        <v>20</v>
      </c>
      <c r="BX36" s="19">
        <f t="shared" si="6"/>
        <v>60</v>
      </c>
      <c r="BY36" s="19">
        <f t="shared" si="6"/>
        <v>20</v>
      </c>
      <c r="BZ36" s="19">
        <f t="shared" si="6"/>
        <v>20</v>
      </c>
      <c r="CA36" s="19">
        <f t="shared" si="6"/>
        <v>60</v>
      </c>
      <c r="CB36" s="19">
        <f t="shared" si="6"/>
        <v>20</v>
      </c>
      <c r="CC36" s="19">
        <f t="shared" si="6"/>
        <v>20</v>
      </c>
      <c r="CD36" s="19">
        <f t="shared" si="6"/>
        <v>60</v>
      </c>
      <c r="CE36" s="19">
        <f t="shared" si="6"/>
        <v>20</v>
      </c>
      <c r="CF36" s="19">
        <f t="shared" si="6"/>
        <v>20</v>
      </c>
      <c r="CG36" s="19">
        <f t="shared" si="6"/>
        <v>60</v>
      </c>
      <c r="CH36" s="19">
        <f t="shared" si="6"/>
        <v>20</v>
      </c>
      <c r="CI36" s="19">
        <f t="shared" si="6"/>
        <v>25</v>
      </c>
      <c r="CJ36" s="19">
        <f t="shared" si="6"/>
        <v>55</v>
      </c>
      <c r="CK36" s="19">
        <f t="shared" si="6"/>
        <v>20</v>
      </c>
      <c r="CL36" s="19">
        <f t="shared" si="6"/>
        <v>25</v>
      </c>
      <c r="CM36" s="19">
        <f t="shared" si="6"/>
        <v>55</v>
      </c>
      <c r="CN36" s="19">
        <f t="shared" si="6"/>
        <v>20</v>
      </c>
      <c r="CO36" s="19">
        <f t="shared" si="6"/>
        <v>25</v>
      </c>
      <c r="CP36" s="19">
        <f t="shared" si="6"/>
        <v>55</v>
      </c>
      <c r="CQ36" s="19">
        <f t="shared" si="6"/>
        <v>20</v>
      </c>
      <c r="CR36" s="19">
        <f t="shared" si="6"/>
        <v>25</v>
      </c>
      <c r="CS36" s="19">
        <f t="shared" si="6"/>
        <v>55</v>
      </c>
      <c r="CT36" s="19">
        <f t="shared" si="6"/>
        <v>20</v>
      </c>
      <c r="CU36" s="19">
        <f t="shared" ref="CU36:DR36" si="7">CU35/20%</f>
        <v>25</v>
      </c>
      <c r="CV36" s="19">
        <f t="shared" si="7"/>
        <v>55</v>
      </c>
      <c r="CW36" s="19">
        <f t="shared" si="7"/>
        <v>20</v>
      </c>
      <c r="CX36" s="19">
        <f t="shared" si="7"/>
        <v>25</v>
      </c>
      <c r="CY36" s="19">
        <f t="shared" si="7"/>
        <v>55</v>
      </c>
      <c r="CZ36" s="19">
        <f t="shared" si="7"/>
        <v>20</v>
      </c>
      <c r="DA36" s="19">
        <f t="shared" si="7"/>
        <v>25</v>
      </c>
      <c r="DB36" s="19">
        <f t="shared" si="7"/>
        <v>55</v>
      </c>
      <c r="DC36" s="19">
        <f t="shared" si="7"/>
        <v>20</v>
      </c>
      <c r="DD36" s="19">
        <f t="shared" si="7"/>
        <v>25</v>
      </c>
      <c r="DE36" s="19">
        <f t="shared" si="7"/>
        <v>55</v>
      </c>
      <c r="DF36" s="19">
        <f t="shared" si="7"/>
        <v>20</v>
      </c>
      <c r="DG36" s="19">
        <f t="shared" si="7"/>
        <v>25</v>
      </c>
      <c r="DH36" s="19">
        <f t="shared" si="7"/>
        <v>60</v>
      </c>
      <c r="DI36" s="19">
        <f t="shared" si="7"/>
        <v>15</v>
      </c>
      <c r="DJ36" s="19">
        <f t="shared" si="7"/>
        <v>25</v>
      </c>
      <c r="DK36" s="19">
        <f t="shared" si="7"/>
        <v>60</v>
      </c>
      <c r="DL36" s="19">
        <f t="shared" si="7"/>
        <v>15</v>
      </c>
      <c r="DM36" s="19">
        <f t="shared" si="7"/>
        <v>25</v>
      </c>
      <c r="DN36" s="19">
        <f t="shared" si="7"/>
        <v>60</v>
      </c>
      <c r="DO36" s="19">
        <f t="shared" si="7"/>
        <v>15</v>
      </c>
      <c r="DP36" s="19">
        <f t="shared" si="7"/>
        <v>25</v>
      </c>
      <c r="DQ36" s="19">
        <f t="shared" si="7"/>
        <v>60</v>
      </c>
      <c r="DR36" s="19">
        <f t="shared" si="7"/>
        <v>15</v>
      </c>
    </row>
    <row r="38" spans="1:254" x14ac:dyDescent="0.3">
      <c r="B38" s="107" t="s">
        <v>713</v>
      </c>
      <c r="C38" s="108"/>
      <c r="D38" s="108"/>
      <c r="E38" s="109"/>
      <c r="F38" s="24"/>
      <c r="G38" s="24"/>
    </row>
    <row r="39" spans="1:254" x14ac:dyDescent="0.3">
      <c r="B39" s="4" t="s">
        <v>714</v>
      </c>
      <c r="C39" s="34" t="s">
        <v>717</v>
      </c>
      <c r="D39" s="3">
        <f>E39/100*20</f>
        <v>5</v>
      </c>
      <c r="E39" s="31">
        <f>(C36+F36+I36+L36)/4</f>
        <v>25</v>
      </c>
    </row>
    <row r="40" spans="1:254" x14ac:dyDescent="0.3">
      <c r="B40" s="4" t="s">
        <v>715</v>
      </c>
      <c r="C40" s="34" t="s">
        <v>717</v>
      </c>
      <c r="D40" s="3">
        <f>E40/100*20</f>
        <v>11</v>
      </c>
      <c r="E40" s="31">
        <f>(D36+G36+J36+M36)/4</f>
        <v>55</v>
      </c>
    </row>
    <row r="41" spans="1:254" x14ac:dyDescent="0.3">
      <c r="B41" s="4" t="s">
        <v>716</v>
      </c>
      <c r="C41" s="34" t="s">
        <v>717</v>
      </c>
      <c r="D41" s="3">
        <f>E41/100*20</f>
        <v>4</v>
      </c>
      <c r="E41" s="31">
        <f>(E36+H36+K36+N36)/4</f>
        <v>20</v>
      </c>
    </row>
    <row r="42" spans="1:254" x14ac:dyDescent="0.3">
      <c r="B42" s="4"/>
      <c r="C42" s="34"/>
      <c r="D42" s="32">
        <f>SUM(D39:D41)</f>
        <v>20</v>
      </c>
      <c r="E42" s="33">
        <f>SUM(E39:E41)</f>
        <v>100</v>
      </c>
    </row>
    <row r="43" spans="1:254" ht="15" customHeight="1" x14ac:dyDescent="0.3">
      <c r="B43" s="4"/>
      <c r="C43" s="4"/>
      <c r="D43" s="96" t="s">
        <v>21</v>
      </c>
      <c r="E43" s="97"/>
      <c r="F43" s="98" t="s">
        <v>3</v>
      </c>
      <c r="G43" s="99"/>
    </row>
    <row r="44" spans="1:254" x14ac:dyDescent="0.3">
      <c r="B44" s="4" t="s">
        <v>714</v>
      </c>
      <c r="C44" s="34" t="s">
        <v>718</v>
      </c>
      <c r="D44" s="35">
        <f>E44/100*20</f>
        <v>4</v>
      </c>
      <c r="E44" s="31">
        <f>(O36+R36+U36+X36)/4</f>
        <v>20</v>
      </c>
      <c r="F44" s="42">
        <f>G44/100*20</f>
        <v>4</v>
      </c>
      <c r="G44" s="31">
        <f>(AA36+AD36+AG36+AJ36)/4</f>
        <v>20</v>
      </c>
    </row>
    <row r="45" spans="1:254" x14ac:dyDescent="0.3">
      <c r="B45" s="4" t="s">
        <v>715</v>
      </c>
      <c r="C45" s="34" t="s">
        <v>718</v>
      </c>
      <c r="D45" s="35">
        <f>E45/100*20</f>
        <v>12</v>
      </c>
      <c r="E45" s="31">
        <f>(P36+S36+V36+Y36)/4</f>
        <v>60</v>
      </c>
      <c r="F45" s="42">
        <f>G45/100*20</f>
        <v>12</v>
      </c>
      <c r="G45" s="31">
        <f>(AB36+AE36+AH36+AK36)/4</f>
        <v>60</v>
      </c>
    </row>
    <row r="46" spans="1:254" x14ac:dyDescent="0.3">
      <c r="B46" s="4" t="s">
        <v>716</v>
      </c>
      <c r="C46" s="34" t="s">
        <v>718</v>
      </c>
      <c r="D46" s="35">
        <f>E46/100*20</f>
        <v>4</v>
      </c>
      <c r="E46" s="31">
        <f>(Q36+T36+W36+Z36)/4</f>
        <v>20</v>
      </c>
      <c r="F46" s="42">
        <f>G46/100*20</f>
        <v>4</v>
      </c>
      <c r="G46" s="31">
        <f>(AC36+AF36+AI36+AL36)/4</f>
        <v>20</v>
      </c>
    </row>
    <row r="47" spans="1:254" x14ac:dyDescent="0.3">
      <c r="B47" s="4"/>
      <c r="C47" s="34"/>
      <c r="D47" s="33">
        <f>SUM(D44:D46)</f>
        <v>20</v>
      </c>
      <c r="E47" s="33">
        <f>SUM(E44:E46)</f>
        <v>100</v>
      </c>
      <c r="F47" s="36">
        <f>SUM(F44:F46)</f>
        <v>20</v>
      </c>
      <c r="G47" s="43">
        <f>SUM(G44:G46)</f>
        <v>100</v>
      </c>
    </row>
    <row r="48" spans="1:254" x14ac:dyDescent="0.3">
      <c r="B48" s="4" t="s">
        <v>714</v>
      </c>
      <c r="C48" s="34" t="s">
        <v>719</v>
      </c>
      <c r="D48" s="3">
        <f>E48/100*20</f>
        <v>4</v>
      </c>
      <c r="E48" s="31">
        <f>(AM36+AP36+AS36+AV36)/4</f>
        <v>20</v>
      </c>
    </row>
    <row r="49" spans="2:13" x14ac:dyDescent="0.3">
      <c r="B49" s="4" t="s">
        <v>715</v>
      </c>
      <c r="C49" s="34" t="s">
        <v>719</v>
      </c>
      <c r="D49" s="3">
        <f>E49/100*20</f>
        <v>11</v>
      </c>
      <c r="E49" s="31">
        <f>(AN36+AQ36+AT36+AW36)/4</f>
        <v>55</v>
      </c>
    </row>
    <row r="50" spans="2:13" x14ac:dyDescent="0.3">
      <c r="B50" s="4" t="s">
        <v>716</v>
      </c>
      <c r="C50" s="34" t="s">
        <v>719</v>
      </c>
      <c r="D50" s="3">
        <f>E50/100*20</f>
        <v>5</v>
      </c>
      <c r="E50" s="31">
        <f>(AO36+AR36+AU36+AX36)/4</f>
        <v>25</v>
      </c>
    </row>
    <row r="51" spans="2:13" x14ac:dyDescent="0.3">
      <c r="B51" s="4"/>
      <c r="C51" s="41"/>
      <c r="D51" s="37">
        <f>SUM(D48:D50)</f>
        <v>20</v>
      </c>
      <c r="E51" s="38">
        <f>SUM(E48:E50)</f>
        <v>100</v>
      </c>
      <c r="F51" s="39"/>
    </row>
    <row r="52" spans="2:13" x14ac:dyDescent="0.3">
      <c r="B52" s="4"/>
      <c r="C52" s="34"/>
      <c r="D52" s="96" t="s">
        <v>63</v>
      </c>
      <c r="E52" s="97"/>
      <c r="F52" s="96" t="s">
        <v>47</v>
      </c>
      <c r="G52" s="97"/>
      <c r="H52" s="100" t="s">
        <v>78</v>
      </c>
      <c r="I52" s="101"/>
      <c r="J52" s="95" t="s">
        <v>90</v>
      </c>
      <c r="K52" s="95"/>
      <c r="L52" s="95" t="s">
        <v>48</v>
      </c>
      <c r="M52" s="95"/>
    </row>
    <row r="53" spans="2:13" x14ac:dyDescent="0.3">
      <c r="B53" s="4" t="s">
        <v>714</v>
      </c>
      <c r="C53" s="34" t="s">
        <v>720</v>
      </c>
      <c r="D53" s="3">
        <f>E53/100*20</f>
        <v>5</v>
      </c>
      <c r="E53" s="31">
        <f>(AY36+BB36+BE36+BH36)/4</f>
        <v>25</v>
      </c>
      <c r="F53" s="3">
        <f>G53/100*20</f>
        <v>4</v>
      </c>
      <c r="G53" s="31">
        <f>(BK36+BN36+BQ36+BT36)/4</f>
        <v>20</v>
      </c>
      <c r="H53" s="3">
        <f>I53/100*20</f>
        <v>4</v>
      </c>
      <c r="I53" s="31">
        <f>(BW36+BZ36+CC36+CF36)/4</f>
        <v>20</v>
      </c>
      <c r="J53" s="3">
        <f>K53/100*20</f>
        <v>5</v>
      </c>
      <c r="K53" s="31">
        <f>(CI36+CL36+CO36+CR36)/4</f>
        <v>25</v>
      </c>
      <c r="L53" s="3">
        <f>M53/100*20</f>
        <v>5</v>
      </c>
      <c r="M53" s="31">
        <f>(CU36+CX36+DA36+DD36)/4</f>
        <v>25</v>
      </c>
    </row>
    <row r="54" spans="2:13" x14ac:dyDescent="0.3">
      <c r="B54" s="4" t="s">
        <v>715</v>
      </c>
      <c r="C54" s="34" t="s">
        <v>720</v>
      </c>
      <c r="D54" s="3">
        <f>E54/100*20</f>
        <v>11</v>
      </c>
      <c r="E54" s="31">
        <f>(AZ36+BC36+BF36+BI36)/4</f>
        <v>55</v>
      </c>
      <c r="F54" s="3">
        <f>G54/100*20</f>
        <v>12</v>
      </c>
      <c r="G54" s="31">
        <f>(BL36+BO36+BR36+BU36)/4</f>
        <v>60</v>
      </c>
      <c r="H54" s="3">
        <f>I54/100*20</f>
        <v>12</v>
      </c>
      <c r="I54" s="31">
        <f>(BX36+CA36+CD36+CG36)/4</f>
        <v>60</v>
      </c>
      <c r="J54" s="3">
        <f>K54/100*20</f>
        <v>11</v>
      </c>
      <c r="K54" s="31">
        <f>(CJ36+CM36+CP36+CS36)/4</f>
        <v>55</v>
      </c>
      <c r="L54" s="3">
        <f>M54/100*20</f>
        <v>11</v>
      </c>
      <c r="M54" s="31">
        <f>(CV36+CY36+DB36+DE36)/4</f>
        <v>55</v>
      </c>
    </row>
    <row r="55" spans="2:13" x14ac:dyDescent="0.3">
      <c r="B55" s="4" t="s">
        <v>716</v>
      </c>
      <c r="C55" s="34" t="s">
        <v>720</v>
      </c>
      <c r="D55" s="3">
        <f>E55/100*20</f>
        <v>4</v>
      </c>
      <c r="E55" s="31">
        <f>(BA36+BD36+BG36+BJ36)/4</f>
        <v>20</v>
      </c>
      <c r="F55" s="3">
        <f>G55/100*20</f>
        <v>4</v>
      </c>
      <c r="G55" s="31">
        <f>(BM36+BP36+BS36+BV36)/4</f>
        <v>20</v>
      </c>
      <c r="H55" s="3">
        <f>I55/100*20</f>
        <v>4</v>
      </c>
      <c r="I55" s="31">
        <f>(BY36+CB36+CE36+CH36)/4</f>
        <v>20</v>
      </c>
      <c r="J55" s="3">
        <f>K55/100*20</f>
        <v>4</v>
      </c>
      <c r="K55" s="31">
        <f>(CK36+CN36+CQ36+CT36)/4</f>
        <v>20</v>
      </c>
      <c r="L55" s="3">
        <f>M55/100*20</f>
        <v>4</v>
      </c>
      <c r="M55" s="31">
        <f>(CW36+CZ36+DC36+DF36)/4</f>
        <v>20</v>
      </c>
    </row>
    <row r="56" spans="2:13" x14ac:dyDescent="0.3">
      <c r="B56" s="4"/>
      <c r="C56" s="34"/>
      <c r="D56" s="32">
        <f>SUM(D53:D55)</f>
        <v>20</v>
      </c>
      <c r="E56" s="32">
        <f>SUM(E53:E55)</f>
        <v>100</v>
      </c>
      <c r="F56" s="32">
        <f t="shared" ref="F56:M56" si="8">SUM(F53:F55)</f>
        <v>20</v>
      </c>
      <c r="G56" s="32">
        <f t="shared" si="8"/>
        <v>100</v>
      </c>
      <c r="H56" s="32">
        <f t="shared" si="8"/>
        <v>20</v>
      </c>
      <c r="I56" s="32">
        <f t="shared" si="8"/>
        <v>100</v>
      </c>
      <c r="J56" s="32">
        <f t="shared" si="8"/>
        <v>20</v>
      </c>
      <c r="K56" s="32">
        <f t="shared" si="8"/>
        <v>100</v>
      </c>
      <c r="L56" s="32">
        <f t="shared" si="8"/>
        <v>20</v>
      </c>
      <c r="M56" s="32">
        <f t="shared" si="8"/>
        <v>100</v>
      </c>
    </row>
    <row r="57" spans="2:13" x14ac:dyDescent="0.3">
      <c r="B57" s="4" t="s">
        <v>714</v>
      </c>
      <c r="C57" s="34" t="s">
        <v>721</v>
      </c>
      <c r="D57" s="3">
        <f>E57/100*20</f>
        <v>5</v>
      </c>
      <c r="E57" s="31">
        <f>(DG36+DJ36+DM36+DP36)/4</f>
        <v>25</v>
      </c>
    </row>
    <row r="58" spans="2:13" x14ac:dyDescent="0.3">
      <c r="B58" s="4" t="s">
        <v>715</v>
      </c>
      <c r="C58" s="34" t="s">
        <v>721</v>
      </c>
      <c r="D58" s="3">
        <f>E58/100*20</f>
        <v>12</v>
      </c>
      <c r="E58" s="31">
        <f>(DH36+DK36+DN36+DQ36)/4</f>
        <v>60</v>
      </c>
    </row>
    <row r="59" spans="2:13" x14ac:dyDescent="0.3">
      <c r="B59" s="4" t="s">
        <v>716</v>
      </c>
      <c r="C59" s="34" t="s">
        <v>721</v>
      </c>
      <c r="D59" s="3">
        <f>E59/100*20</f>
        <v>3</v>
      </c>
      <c r="E59" s="31">
        <f>(DI36+DL36+DO36+DR36)/4</f>
        <v>15</v>
      </c>
    </row>
    <row r="60" spans="2:13" x14ac:dyDescent="0.3">
      <c r="B60" s="4"/>
      <c r="C60" s="34"/>
      <c r="D60" s="32">
        <f>SUM(D57:D59)</f>
        <v>20</v>
      </c>
      <c r="E60" s="32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17" workbookViewId="0">
      <selection activeCell="E61" sqref="E61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58</v>
      </c>
      <c r="B1" s="11" t="s">
        <v>183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5" t="s">
        <v>1294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7"/>
      <c r="S2" s="7"/>
      <c r="T2" s="7"/>
      <c r="U2" s="7"/>
      <c r="V2" s="7"/>
      <c r="FI2" s="116" t="s">
        <v>1211</v>
      </c>
      <c r="FJ2" s="11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7" t="s">
        <v>0</v>
      </c>
      <c r="B4" s="117" t="s">
        <v>1</v>
      </c>
      <c r="C4" s="118" t="s">
        <v>22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20" t="s">
        <v>2</v>
      </c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2"/>
      <c r="BK4" s="119" t="s">
        <v>36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23" t="s">
        <v>46</v>
      </c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5"/>
      <c r="EW4" s="95" t="s">
        <v>52</v>
      </c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254" ht="15.75" customHeight="1" x14ac:dyDescent="0.3">
      <c r="A5" s="117"/>
      <c r="B5" s="117"/>
      <c r="C5" s="112" t="s">
        <v>1215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2" t="s">
        <v>1217</v>
      </c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0" t="s">
        <v>3</v>
      </c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 t="s">
        <v>235</v>
      </c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2" t="s">
        <v>236</v>
      </c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 t="s">
        <v>63</v>
      </c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3" t="s">
        <v>856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 t="s">
        <v>78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26" t="s">
        <v>90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13" t="s">
        <v>48</v>
      </c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0" t="s">
        <v>1219</v>
      </c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</row>
    <row r="6" spans="1:254" ht="15.6" hidden="1" x14ac:dyDescent="0.3">
      <c r="A6" s="117"/>
      <c r="B6" s="117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7"/>
      <c r="B7" s="117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7"/>
      <c r="B8" s="117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7"/>
      <c r="B9" s="117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7"/>
      <c r="B10" s="117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7"/>
      <c r="B11" s="117"/>
      <c r="C11" s="114" t="s">
        <v>184</v>
      </c>
      <c r="D11" s="114" t="s">
        <v>5</v>
      </c>
      <c r="E11" s="114" t="s">
        <v>6</v>
      </c>
      <c r="F11" s="114" t="s">
        <v>223</v>
      </c>
      <c r="G11" s="114" t="s">
        <v>7</v>
      </c>
      <c r="H11" s="114" t="s">
        <v>8</v>
      </c>
      <c r="I11" s="114" t="s">
        <v>185</v>
      </c>
      <c r="J11" s="114" t="s">
        <v>9</v>
      </c>
      <c r="K11" s="114" t="s">
        <v>10</v>
      </c>
      <c r="L11" s="114" t="s">
        <v>186</v>
      </c>
      <c r="M11" s="114" t="s">
        <v>9</v>
      </c>
      <c r="N11" s="114" t="s">
        <v>10</v>
      </c>
      <c r="O11" s="114" t="s">
        <v>187</v>
      </c>
      <c r="P11" s="114" t="s">
        <v>11</v>
      </c>
      <c r="Q11" s="114" t="s">
        <v>4</v>
      </c>
      <c r="R11" s="114" t="s">
        <v>188</v>
      </c>
      <c r="S11" s="114"/>
      <c r="T11" s="114"/>
      <c r="U11" s="114" t="s">
        <v>815</v>
      </c>
      <c r="V11" s="114"/>
      <c r="W11" s="114"/>
      <c r="X11" s="114" t="s">
        <v>816</v>
      </c>
      <c r="Y11" s="114"/>
      <c r="Z11" s="114"/>
      <c r="AA11" s="111" t="s">
        <v>817</v>
      </c>
      <c r="AB11" s="111"/>
      <c r="AC11" s="111"/>
      <c r="AD11" s="114" t="s">
        <v>189</v>
      </c>
      <c r="AE11" s="114"/>
      <c r="AF11" s="114"/>
      <c r="AG11" s="114" t="s">
        <v>190</v>
      </c>
      <c r="AH11" s="114"/>
      <c r="AI11" s="114"/>
      <c r="AJ11" s="111" t="s">
        <v>191</v>
      </c>
      <c r="AK11" s="111"/>
      <c r="AL11" s="111"/>
      <c r="AM11" s="114" t="s">
        <v>192</v>
      </c>
      <c r="AN11" s="114"/>
      <c r="AO11" s="114"/>
      <c r="AP11" s="114" t="s">
        <v>193</v>
      </c>
      <c r="AQ11" s="114"/>
      <c r="AR11" s="114"/>
      <c r="AS11" s="114" t="s">
        <v>194</v>
      </c>
      <c r="AT11" s="114"/>
      <c r="AU11" s="114"/>
      <c r="AV11" s="114" t="s">
        <v>195</v>
      </c>
      <c r="AW11" s="114"/>
      <c r="AX11" s="114"/>
      <c r="AY11" s="114" t="s">
        <v>224</v>
      </c>
      <c r="AZ11" s="114"/>
      <c r="BA11" s="114"/>
      <c r="BB11" s="114" t="s">
        <v>196</v>
      </c>
      <c r="BC11" s="114"/>
      <c r="BD11" s="114"/>
      <c r="BE11" s="114" t="s">
        <v>839</v>
      </c>
      <c r="BF11" s="114"/>
      <c r="BG11" s="114"/>
      <c r="BH11" s="114" t="s">
        <v>197</v>
      </c>
      <c r="BI11" s="114"/>
      <c r="BJ11" s="114"/>
      <c r="BK11" s="111" t="s">
        <v>198</v>
      </c>
      <c r="BL11" s="111"/>
      <c r="BM11" s="111"/>
      <c r="BN11" s="111" t="s">
        <v>225</v>
      </c>
      <c r="BO11" s="111"/>
      <c r="BP11" s="111"/>
      <c r="BQ11" s="111" t="s">
        <v>199</v>
      </c>
      <c r="BR11" s="111"/>
      <c r="BS11" s="111"/>
      <c r="BT11" s="111" t="s">
        <v>200</v>
      </c>
      <c r="BU11" s="111"/>
      <c r="BV11" s="111"/>
      <c r="BW11" s="111" t="s">
        <v>201</v>
      </c>
      <c r="BX11" s="111"/>
      <c r="BY11" s="111"/>
      <c r="BZ11" s="111" t="s">
        <v>202</v>
      </c>
      <c r="CA11" s="111"/>
      <c r="CB11" s="111"/>
      <c r="CC11" s="111" t="s">
        <v>226</v>
      </c>
      <c r="CD11" s="111"/>
      <c r="CE11" s="111"/>
      <c r="CF11" s="111" t="s">
        <v>203</v>
      </c>
      <c r="CG11" s="111"/>
      <c r="CH11" s="111"/>
      <c r="CI11" s="111" t="s">
        <v>204</v>
      </c>
      <c r="CJ11" s="111"/>
      <c r="CK11" s="111"/>
      <c r="CL11" s="111" t="s">
        <v>205</v>
      </c>
      <c r="CM11" s="111"/>
      <c r="CN11" s="111"/>
      <c r="CO11" s="111" t="s">
        <v>206</v>
      </c>
      <c r="CP11" s="111"/>
      <c r="CQ11" s="111"/>
      <c r="CR11" s="111" t="s">
        <v>207</v>
      </c>
      <c r="CS11" s="111"/>
      <c r="CT11" s="111"/>
      <c r="CU11" s="111" t="s">
        <v>208</v>
      </c>
      <c r="CV11" s="111"/>
      <c r="CW11" s="111"/>
      <c r="CX11" s="111" t="s">
        <v>209</v>
      </c>
      <c r="CY11" s="111"/>
      <c r="CZ11" s="111"/>
      <c r="DA11" s="111" t="s">
        <v>210</v>
      </c>
      <c r="DB11" s="111"/>
      <c r="DC11" s="111"/>
      <c r="DD11" s="111" t="s">
        <v>211</v>
      </c>
      <c r="DE11" s="111"/>
      <c r="DF11" s="111"/>
      <c r="DG11" s="111" t="s">
        <v>227</v>
      </c>
      <c r="DH11" s="111"/>
      <c r="DI11" s="111"/>
      <c r="DJ11" s="111" t="s">
        <v>212</v>
      </c>
      <c r="DK11" s="111"/>
      <c r="DL11" s="111"/>
      <c r="DM11" s="111" t="s">
        <v>213</v>
      </c>
      <c r="DN11" s="111"/>
      <c r="DO11" s="111"/>
      <c r="DP11" s="111" t="s">
        <v>214</v>
      </c>
      <c r="DQ11" s="111"/>
      <c r="DR11" s="111"/>
      <c r="DS11" s="111" t="s">
        <v>215</v>
      </c>
      <c r="DT11" s="111"/>
      <c r="DU11" s="111"/>
      <c r="DV11" s="111" t="s">
        <v>216</v>
      </c>
      <c r="DW11" s="111"/>
      <c r="DX11" s="111"/>
      <c r="DY11" s="111" t="s">
        <v>217</v>
      </c>
      <c r="DZ11" s="111"/>
      <c r="EA11" s="111"/>
      <c r="EB11" s="111" t="s">
        <v>218</v>
      </c>
      <c r="EC11" s="111"/>
      <c r="ED11" s="111"/>
      <c r="EE11" s="111" t="s">
        <v>228</v>
      </c>
      <c r="EF11" s="111"/>
      <c r="EG11" s="111"/>
      <c r="EH11" s="111" t="s">
        <v>229</v>
      </c>
      <c r="EI11" s="111"/>
      <c r="EJ11" s="111"/>
      <c r="EK11" s="111" t="s">
        <v>230</v>
      </c>
      <c r="EL11" s="111"/>
      <c r="EM11" s="111"/>
      <c r="EN11" s="111" t="s">
        <v>231</v>
      </c>
      <c r="EO11" s="111"/>
      <c r="EP11" s="111"/>
      <c r="EQ11" s="111" t="s">
        <v>232</v>
      </c>
      <c r="ER11" s="111"/>
      <c r="ES11" s="111"/>
      <c r="ET11" s="111" t="s">
        <v>233</v>
      </c>
      <c r="EU11" s="111"/>
      <c r="EV11" s="111"/>
      <c r="EW11" s="111" t="s">
        <v>219</v>
      </c>
      <c r="EX11" s="111"/>
      <c r="EY11" s="111"/>
      <c r="EZ11" s="111" t="s">
        <v>234</v>
      </c>
      <c r="FA11" s="111"/>
      <c r="FB11" s="111"/>
      <c r="FC11" s="111" t="s">
        <v>220</v>
      </c>
      <c r="FD11" s="111"/>
      <c r="FE11" s="111"/>
      <c r="FF11" s="111" t="s">
        <v>221</v>
      </c>
      <c r="FG11" s="111"/>
      <c r="FH11" s="111"/>
      <c r="FI11" s="111" t="s">
        <v>222</v>
      </c>
      <c r="FJ11" s="111"/>
      <c r="FK11" s="111"/>
    </row>
    <row r="12" spans="1:254" ht="79.5" customHeight="1" x14ac:dyDescent="0.3">
      <c r="A12" s="117"/>
      <c r="B12" s="117"/>
      <c r="C12" s="102" t="s">
        <v>797</v>
      </c>
      <c r="D12" s="102"/>
      <c r="E12" s="102"/>
      <c r="F12" s="102" t="s">
        <v>801</v>
      </c>
      <c r="G12" s="102"/>
      <c r="H12" s="102"/>
      <c r="I12" s="102" t="s">
        <v>805</v>
      </c>
      <c r="J12" s="102"/>
      <c r="K12" s="102"/>
      <c r="L12" s="102" t="s">
        <v>809</v>
      </c>
      <c r="M12" s="102"/>
      <c r="N12" s="102"/>
      <c r="O12" s="102" t="s">
        <v>811</v>
      </c>
      <c r="P12" s="102"/>
      <c r="Q12" s="102"/>
      <c r="R12" s="102" t="s">
        <v>814</v>
      </c>
      <c r="S12" s="102"/>
      <c r="T12" s="102"/>
      <c r="U12" s="102" t="s">
        <v>242</v>
      </c>
      <c r="V12" s="102"/>
      <c r="W12" s="102"/>
      <c r="X12" s="102" t="s">
        <v>245</v>
      </c>
      <c r="Y12" s="102"/>
      <c r="Z12" s="102"/>
      <c r="AA12" s="102" t="s">
        <v>818</v>
      </c>
      <c r="AB12" s="102"/>
      <c r="AC12" s="102"/>
      <c r="AD12" s="102" t="s">
        <v>822</v>
      </c>
      <c r="AE12" s="102"/>
      <c r="AF12" s="102"/>
      <c r="AG12" s="102" t="s">
        <v>823</v>
      </c>
      <c r="AH12" s="102"/>
      <c r="AI12" s="102"/>
      <c r="AJ12" s="102" t="s">
        <v>827</v>
      </c>
      <c r="AK12" s="102"/>
      <c r="AL12" s="102"/>
      <c r="AM12" s="102" t="s">
        <v>831</v>
      </c>
      <c r="AN12" s="102"/>
      <c r="AO12" s="102"/>
      <c r="AP12" s="102" t="s">
        <v>835</v>
      </c>
      <c r="AQ12" s="102"/>
      <c r="AR12" s="102"/>
      <c r="AS12" s="102" t="s">
        <v>836</v>
      </c>
      <c r="AT12" s="102"/>
      <c r="AU12" s="102"/>
      <c r="AV12" s="102" t="s">
        <v>840</v>
      </c>
      <c r="AW12" s="102"/>
      <c r="AX12" s="102"/>
      <c r="AY12" s="102" t="s">
        <v>841</v>
      </c>
      <c r="AZ12" s="102"/>
      <c r="BA12" s="102"/>
      <c r="BB12" s="102" t="s">
        <v>842</v>
      </c>
      <c r="BC12" s="102"/>
      <c r="BD12" s="102"/>
      <c r="BE12" s="102" t="s">
        <v>843</v>
      </c>
      <c r="BF12" s="102"/>
      <c r="BG12" s="102"/>
      <c r="BH12" s="102" t="s">
        <v>844</v>
      </c>
      <c r="BI12" s="102"/>
      <c r="BJ12" s="102"/>
      <c r="BK12" s="102" t="s">
        <v>261</v>
      </c>
      <c r="BL12" s="102"/>
      <c r="BM12" s="102"/>
      <c r="BN12" s="102" t="s">
        <v>263</v>
      </c>
      <c r="BO12" s="102"/>
      <c r="BP12" s="102"/>
      <c r="BQ12" s="102" t="s">
        <v>848</v>
      </c>
      <c r="BR12" s="102"/>
      <c r="BS12" s="102"/>
      <c r="BT12" s="102" t="s">
        <v>849</v>
      </c>
      <c r="BU12" s="102"/>
      <c r="BV12" s="102"/>
      <c r="BW12" s="102" t="s">
        <v>850</v>
      </c>
      <c r="BX12" s="102"/>
      <c r="BY12" s="102"/>
      <c r="BZ12" s="102" t="s">
        <v>851</v>
      </c>
      <c r="CA12" s="102"/>
      <c r="CB12" s="102"/>
      <c r="CC12" s="102" t="s">
        <v>273</v>
      </c>
      <c r="CD12" s="102"/>
      <c r="CE12" s="102"/>
      <c r="CF12" s="127" t="s">
        <v>276</v>
      </c>
      <c r="CG12" s="127"/>
      <c r="CH12" s="127"/>
      <c r="CI12" s="102" t="s">
        <v>280</v>
      </c>
      <c r="CJ12" s="102"/>
      <c r="CK12" s="102"/>
      <c r="CL12" s="102" t="s">
        <v>1160</v>
      </c>
      <c r="CM12" s="102"/>
      <c r="CN12" s="102"/>
      <c r="CO12" s="102" t="s">
        <v>286</v>
      </c>
      <c r="CP12" s="102"/>
      <c r="CQ12" s="102"/>
      <c r="CR12" s="127" t="s">
        <v>289</v>
      </c>
      <c r="CS12" s="127"/>
      <c r="CT12" s="127"/>
      <c r="CU12" s="102" t="s">
        <v>292</v>
      </c>
      <c r="CV12" s="102"/>
      <c r="CW12" s="102"/>
      <c r="CX12" s="102" t="s">
        <v>294</v>
      </c>
      <c r="CY12" s="102"/>
      <c r="CZ12" s="102"/>
      <c r="DA12" s="102" t="s">
        <v>298</v>
      </c>
      <c r="DB12" s="102"/>
      <c r="DC12" s="102"/>
      <c r="DD12" s="127" t="s">
        <v>302</v>
      </c>
      <c r="DE12" s="127"/>
      <c r="DF12" s="127"/>
      <c r="DG12" s="127" t="s">
        <v>304</v>
      </c>
      <c r="DH12" s="127"/>
      <c r="DI12" s="127"/>
      <c r="DJ12" s="127" t="s">
        <v>308</v>
      </c>
      <c r="DK12" s="127"/>
      <c r="DL12" s="127"/>
      <c r="DM12" s="127" t="s">
        <v>312</v>
      </c>
      <c r="DN12" s="127"/>
      <c r="DO12" s="127"/>
      <c r="DP12" s="127" t="s">
        <v>316</v>
      </c>
      <c r="DQ12" s="127"/>
      <c r="DR12" s="127"/>
      <c r="DS12" s="127" t="s">
        <v>319</v>
      </c>
      <c r="DT12" s="127"/>
      <c r="DU12" s="127"/>
      <c r="DV12" s="127" t="s">
        <v>322</v>
      </c>
      <c r="DW12" s="127"/>
      <c r="DX12" s="127"/>
      <c r="DY12" s="127" t="s">
        <v>326</v>
      </c>
      <c r="DZ12" s="127"/>
      <c r="EA12" s="127"/>
      <c r="EB12" s="127" t="s">
        <v>328</v>
      </c>
      <c r="EC12" s="127"/>
      <c r="ED12" s="127"/>
      <c r="EE12" s="127" t="s">
        <v>860</v>
      </c>
      <c r="EF12" s="127"/>
      <c r="EG12" s="127"/>
      <c r="EH12" s="127" t="s">
        <v>330</v>
      </c>
      <c r="EI12" s="127"/>
      <c r="EJ12" s="127"/>
      <c r="EK12" s="127" t="s">
        <v>332</v>
      </c>
      <c r="EL12" s="127"/>
      <c r="EM12" s="127"/>
      <c r="EN12" s="127" t="s">
        <v>869</v>
      </c>
      <c r="EO12" s="127"/>
      <c r="EP12" s="127"/>
      <c r="EQ12" s="127" t="s">
        <v>871</v>
      </c>
      <c r="ER12" s="127"/>
      <c r="ES12" s="127"/>
      <c r="ET12" s="127" t="s">
        <v>334</v>
      </c>
      <c r="EU12" s="127"/>
      <c r="EV12" s="127"/>
      <c r="EW12" s="127" t="s">
        <v>335</v>
      </c>
      <c r="EX12" s="127"/>
      <c r="EY12" s="127"/>
      <c r="EZ12" s="127" t="s">
        <v>875</v>
      </c>
      <c r="FA12" s="127"/>
      <c r="FB12" s="127"/>
      <c r="FC12" s="127" t="s">
        <v>879</v>
      </c>
      <c r="FD12" s="127"/>
      <c r="FE12" s="127"/>
      <c r="FF12" s="127" t="s">
        <v>881</v>
      </c>
      <c r="FG12" s="127"/>
      <c r="FH12" s="127"/>
      <c r="FI12" s="127" t="s">
        <v>885</v>
      </c>
      <c r="FJ12" s="127"/>
      <c r="FK12" s="127"/>
    </row>
    <row r="13" spans="1:254" ht="181.2" thickBot="1" x14ac:dyDescent="0.35">
      <c r="A13" s="117"/>
      <c r="B13" s="117"/>
      <c r="C13" s="50" t="s">
        <v>799</v>
      </c>
      <c r="D13" s="50" t="s">
        <v>798</v>
      </c>
      <c r="E13" s="50" t="s">
        <v>800</v>
      </c>
      <c r="F13" s="50" t="s">
        <v>802</v>
      </c>
      <c r="G13" s="50" t="s">
        <v>803</v>
      </c>
      <c r="H13" s="50" t="s">
        <v>804</v>
      </c>
      <c r="I13" s="50" t="s">
        <v>806</v>
      </c>
      <c r="J13" s="50" t="s">
        <v>807</v>
      </c>
      <c r="K13" s="50" t="s">
        <v>808</v>
      </c>
      <c r="L13" s="50" t="s">
        <v>810</v>
      </c>
      <c r="M13" s="50" t="s">
        <v>239</v>
      </c>
      <c r="N13" s="50" t="s">
        <v>98</v>
      </c>
      <c r="O13" s="50" t="s">
        <v>812</v>
      </c>
      <c r="P13" s="50" t="s">
        <v>813</v>
      </c>
      <c r="Q13" s="50" t="s">
        <v>238</v>
      </c>
      <c r="R13" s="50" t="s">
        <v>32</v>
      </c>
      <c r="S13" s="50" t="s">
        <v>33</v>
      </c>
      <c r="T13" s="50" t="s">
        <v>109</v>
      </c>
      <c r="U13" s="50" t="s">
        <v>243</v>
      </c>
      <c r="V13" s="50" t="s">
        <v>244</v>
      </c>
      <c r="W13" s="50" t="s">
        <v>27</v>
      </c>
      <c r="X13" s="50" t="s">
        <v>246</v>
      </c>
      <c r="Y13" s="50" t="s">
        <v>247</v>
      </c>
      <c r="Z13" s="50" t="s">
        <v>248</v>
      </c>
      <c r="AA13" s="50" t="s">
        <v>819</v>
      </c>
      <c r="AB13" s="50" t="s">
        <v>820</v>
      </c>
      <c r="AC13" s="50" t="s">
        <v>821</v>
      </c>
      <c r="AD13" s="50" t="s">
        <v>32</v>
      </c>
      <c r="AE13" s="50" t="s">
        <v>252</v>
      </c>
      <c r="AF13" s="50" t="s">
        <v>34</v>
      </c>
      <c r="AG13" s="50" t="s">
        <v>824</v>
      </c>
      <c r="AH13" s="50" t="s">
        <v>825</v>
      </c>
      <c r="AI13" s="50" t="s">
        <v>826</v>
      </c>
      <c r="AJ13" s="50" t="s">
        <v>828</v>
      </c>
      <c r="AK13" s="50" t="s">
        <v>829</v>
      </c>
      <c r="AL13" s="50" t="s">
        <v>830</v>
      </c>
      <c r="AM13" s="50" t="s">
        <v>832</v>
      </c>
      <c r="AN13" s="50" t="s">
        <v>833</v>
      </c>
      <c r="AO13" s="50" t="s">
        <v>834</v>
      </c>
      <c r="AP13" s="50" t="s">
        <v>120</v>
      </c>
      <c r="AQ13" s="50" t="s">
        <v>121</v>
      </c>
      <c r="AR13" s="50" t="s">
        <v>109</v>
      </c>
      <c r="AS13" s="50" t="s">
        <v>837</v>
      </c>
      <c r="AT13" s="50" t="s">
        <v>254</v>
      </c>
      <c r="AU13" s="50" t="s">
        <v>838</v>
      </c>
      <c r="AV13" s="50" t="s">
        <v>32</v>
      </c>
      <c r="AW13" s="50" t="s">
        <v>33</v>
      </c>
      <c r="AX13" s="50" t="s">
        <v>109</v>
      </c>
      <c r="AY13" s="50" t="s">
        <v>29</v>
      </c>
      <c r="AZ13" s="50" t="s">
        <v>181</v>
      </c>
      <c r="BA13" s="50" t="s">
        <v>31</v>
      </c>
      <c r="BB13" s="50" t="s">
        <v>255</v>
      </c>
      <c r="BC13" s="50" t="s">
        <v>256</v>
      </c>
      <c r="BD13" s="50" t="s">
        <v>257</v>
      </c>
      <c r="BE13" s="50" t="s">
        <v>249</v>
      </c>
      <c r="BF13" s="50" t="s">
        <v>250</v>
      </c>
      <c r="BG13" s="50" t="s">
        <v>251</v>
      </c>
      <c r="BH13" s="50" t="s">
        <v>285</v>
      </c>
      <c r="BI13" s="50" t="s">
        <v>121</v>
      </c>
      <c r="BJ13" s="50" t="s">
        <v>260</v>
      </c>
      <c r="BK13" s="50" t="s">
        <v>262</v>
      </c>
      <c r="BL13" s="50" t="s">
        <v>161</v>
      </c>
      <c r="BM13" s="50" t="s">
        <v>160</v>
      </c>
      <c r="BN13" s="50" t="s">
        <v>845</v>
      </c>
      <c r="BO13" s="50" t="s">
        <v>846</v>
      </c>
      <c r="BP13" s="50" t="s">
        <v>847</v>
      </c>
      <c r="BQ13" s="50" t="s">
        <v>264</v>
      </c>
      <c r="BR13" s="50" t="s">
        <v>265</v>
      </c>
      <c r="BS13" s="50" t="s">
        <v>126</v>
      </c>
      <c r="BT13" s="50" t="s">
        <v>266</v>
      </c>
      <c r="BU13" s="50" t="s">
        <v>267</v>
      </c>
      <c r="BV13" s="50" t="s">
        <v>268</v>
      </c>
      <c r="BW13" s="50" t="s">
        <v>269</v>
      </c>
      <c r="BX13" s="50" t="s">
        <v>270</v>
      </c>
      <c r="BY13" s="50" t="s">
        <v>271</v>
      </c>
      <c r="BZ13" s="50" t="s">
        <v>40</v>
      </c>
      <c r="CA13" s="50" t="s">
        <v>41</v>
      </c>
      <c r="CB13" s="50" t="s">
        <v>272</v>
      </c>
      <c r="CC13" s="50" t="s">
        <v>274</v>
      </c>
      <c r="CD13" s="50" t="s">
        <v>177</v>
      </c>
      <c r="CE13" s="50" t="s">
        <v>275</v>
      </c>
      <c r="CF13" s="51" t="s">
        <v>277</v>
      </c>
      <c r="CG13" s="51" t="s">
        <v>278</v>
      </c>
      <c r="CH13" s="51" t="s">
        <v>279</v>
      </c>
      <c r="CI13" s="50" t="s">
        <v>281</v>
      </c>
      <c r="CJ13" s="50" t="s">
        <v>282</v>
      </c>
      <c r="CK13" s="50" t="s">
        <v>283</v>
      </c>
      <c r="CL13" s="50" t="s">
        <v>284</v>
      </c>
      <c r="CM13" s="50" t="s">
        <v>852</v>
      </c>
      <c r="CN13" s="50" t="s">
        <v>853</v>
      </c>
      <c r="CO13" s="50" t="s">
        <v>287</v>
      </c>
      <c r="CP13" s="50" t="s">
        <v>114</v>
      </c>
      <c r="CQ13" s="50" t="s">
        <v>42</v>
      </c>
      <c r="CR13" s="51" t="s">
        <v>290</v>
      </c>
      <c r="CS13" s="51" t="s">
        <v>49</v>
      </c>
      <c r="CT13" s="51" t="s">
        <v>291</v>
      </c>
      <c r="CU13" s="50" t="s">
        <v>293</v>
      </c>
      <c r="CV13" s="50" t="s">
        <v>854</v>
      </c>
      <c r="CW13" s="50" t="s">
        <v>855</v>
      </c>
      <c r="CX13" s="50" t="s">
        <v>295</v>
      </c>
      <c r="CY13" s="50" t="s">
        <v>296</v>
      </c>
      <c r="CZ13" s="50" t="s">
        <v>297</v>
      </c>
      <c r="DA13" s="50" t="s">
        <v>299</v>
      </c>
      <c r="DB13" s="50" t="s">
        <v>300</v>
      </c>
      <c r="DC13" s="50" t="s">
        <v>301</v>
      </c>
      <c r="DD13" s="51" t="s">
        <v>281</v>
      </c>
      <c r="DE13" s="51" t="s">
        <v>303</v>
      </c>
      <c r="DF13" s="51" t="s">
        <v>288</v>
      </c>
      <c r="DG13" s="51" t="s">
        <v>305</v>
      </c>
      <c r="DH13" s="51" t="s">
        <v>306</v>
      </c>
      <c r="DI13" s="51" t="s">
        <v>307</v>
      </c>
      <c r="DJ13" s="51" t="s">
        <v>309</v>
      </c>
      <c r="DK13" s="51" t="s">
        <v>310</v>
      </c>
      <c r="DL13" s="51" t="s">
        <v>311</v>
      </c>
      <c r="DM13" s="51" t="s">
        <v>313</v>
      </c>
      <c r="DN13" s="51" t="s">
        <v>314</v>
      </c>
      <c r="DO13" s="51" t="s">
        <v>315</v>
      </c>
      <c r="DP13" s="51" t="s">
        <v>1213</v>
      </c>
      <c r="DQ13" s="51" t="s">
        <v>317</v>
      </c>
      <c r="DR13" s="51" t="s">
        <v>318</v>
      </c>
      <c r="DS13" s="51" t="s">
        <v>320</v>
      </c>
      <c r="DT13" s="51" t="s">
        <v>321</v>
      </c>
      <c r="DU13" s="51" t="s">
        <v>142</v>
      </c>
      <c r="DV13" s="51" t="s">
        <v>323</v>
      </c>
      <c r="DW13" s="51" t="s">
        <v>324</v>
      </c>
      <c r="DX13" s="51" t="s">
        <v>325</v>
      </c>
      <c r="DY13" s="51" t="s">
        <v>241</v>
      </c>
      <c r="DZ13" s="51" t="s">
        <v>327</v>
      </c>
      <c r="EA13" s="51" t="s">
        <v>857</v>
      </c>
      <c r="EB13" s="51" t="s">
        <v>329</v>
      </c>
      <c r="EC13" s="51" t="s">
        <v>858</v>
      </c>
      <c r="ED13" s="51" t="s">
        <v>859</v>
      </c>
      <c r="EE13" s="51" t="s">
        <v>861</v>
      </c>
      <c r="EF13" s="51" t="s">
        <v>862</v>
      </c>
      <c r="EG13" s="51" t="s">
        <v>863</v>
      </c>
      <c r="EH13" s="51" t="s">
        <v>29</v>
      </c>
      <c r="EI13" s="51" t="s">
        <v>864</v>
      </c>
      <c r="EJ13" s="51" t="s">
        <v>31</v>
      </c>
      <c r="EK13" s="51" t="s">
        <v>865</v>
      </c>
      <c r="EL13" s="51" t="s">
        <v>866</v>
      </c>
      <c r="EM13" s="51" t="s">
        <v>867</v>
      </c>
      <c r="EN13" s="51" t="s">
        <v>868</v>
      </c>
      <c r="EO13" s="51" t="s">
        <v>870</v>
      </c>
      <c r="EP13" s="51" t="s">
        <v>333</v>
      </c>
      <c r="EQ13" s="51" t="s">
        <v>54</v>
      </c>
      <c r="ER13" s="51" t="s">
        <v>112</v>
      </c>
      <c r="ES13" s="51" t="s">
        <v>113</v>
      </c>
      <c r="ET13" s="51" t="s">
        <v>874</v>
      </c>
      <c r="EU13" s="51" t="s">
        <v>872</v>
      </c>
      <c r="EV13" s="51" t="s">
        <v>873</v>
      </c>
      <c r="EW13" s="51" t="s">
        <v>337</v>
      </c>
      <c r="EX13" s="51" t="s">
        <v>336</v>
      </c>
      <c r="EY13" s="51" t="s">
        <v>111</v>
      </c>
      <c r="EZ13" s="51" t="s">
        <v>876</v>
      </c>
      <c r="FA13" s="51" t="s">
        <v>877</v>
      </c>
      <c r="FB13" s="51" t="s">
        <v>878</v>
      </c>
      <c r="FC13" s="51" t="s">
        <v>240</v>
      </c>
      <c r="FD13" s="51" t="s">
        <v>880</v>
      </c>
      <c r="FE13" s="51" t="s">
        <v>178</v>
      </c>
      <c r="FF13" s="51" t="s">
        <v>882</v>
      </c>
      <c r="FG13" s="51" t="s">
        <v>883</v>
      </c>
      <c r="FH13" s="51" t="s">
        <v>884</v>
      </c>
      <c r="FI13" s="51" t="s">
        <v>886</v>
      </c>
      <c r="FJ13" s="51" t="s">
        <v>887</v>
      </c>
      <c r="FK13" s="51" t="s">
        <v>888</v>
      </c>
    </row>
    <row r="14" spans="1:254" ht="16.2" thickBot="1" x14ac:dyDescent="0.35">
      <c r="A14" s="17">
        <v>1</v>
      </c>
      <c r="B14" s="88" t="s">
        <v>1271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2" thickBot="1" x14ac:dyDescent="0.35">
      <c r="A15" s="2">
        <v>2</v>
      </c>
      <c r="B15" s="90" t="s">
        <v>1272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2" thickBot="1" x14ac:dyDescent="0.35">
      <c r="A16" s="2">
        <v>3</v>
      </c>
      <c r="B16" s="90" t="s">
        <v>1273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2" thickBot="1" x14ac:dyDescent="0.35">
      <c r="A17" s="2">
        <v>4</v>
      </c>
      <c r="B17" s="90" t="s">
        <v>1274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 x14ac:dyDescent="0.35">
      <c r="A18" s="2">
        <v>5</v>
      </c>
      <c r="B18" s="90" t="s">
        <v>1275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 x14ac:dyDescent="0.35">
      <c r="A19" s="2">
        <v>6</v>
      </c>
      <c r="B19" s="91" t="s">
        <v>1276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 x14ac:dyDescent="0.35">
      <c r="A20" s="2">
        <v>7</v>
      </c>
      <c r="B20" s="91" t="s">
        <v>1277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5" thickBot="1" x14ac:dyDescent="0.35">
      <c r="A21" s="3">
        <v>8</v>
      </c>
      <c r="B21" s="91" t="s">
        <v>1278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5" thickBot="1" x14ac:dyDescent="0.35">
      <c r="A22" s="3">
        <v>9</v>
      </c>
      <c r="B22" s="91" t="s">
        <v>1279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" thickBot="1" x14ac:dyDescent="0.35">
      <c r="A23" s="3">
        <v>10</v>
      </c>
      <c r="B23" s="90" t="s">
        <v>1280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6.2" thickBot="1" x14ac:dyDescent="0.35">
      <c r="A24" s="3">
        <v>11</v>
      </c>
      <c r="B24" s="90" t="s">
        <v>1281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6.2" thickBot="1" x14ac:dyDescent="0.35">
      <c r="A25" s="3">
        <v>12</v>
      </c>
      <c r="B25" s="90" t="s">
        <v>1282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6.2" thickBot="1" x14ac:dyDescent="0.35">
      <c r="A26" s="3">
        <v>13</v>
      </c>
      <c r="B26" s="89" t="s">
        <v>1283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6.2" thickBot="1" x14ac:dyDescent="0.35">
      <c r="A27" s="3">
        <v>14</v>
      </c>
      <c r="B27" s="90" t="s">
        <v>1284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6.2" thickBot="1" x14ac:dyDescent="0.35">
      <c r="A28" s="3">
        <v>15</v>
      </c>
      <c r="B28" s="90" t="s">
        <v>1285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6.2" thickBot="1" x14ac:dyDescent="0.35">
      <c r="A29" s="3">
        <v>16</v>
      </c>
      <c r="B29" s="90" t="s">
        <v>1286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6.2" thickBot="1" x14ac:dyDescent="0.35">
      <c r="A30" s="3">
        <v>17</v>
      </c>
      <c r="B30" s="90" t="s">
        <v>1287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6.2" thickBot="1" x14ac:dyDescent="0.35">
      <c r="A31" s="3">
        <v>18</v>
      </c>
      <c r="B31" s="90" t="s">
        <v>1288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6.2" thickBot="1" x14ac:dyDescent="0.35">
      <c r="A32" s="3">
        <v>19</v>
      </c>
      <c r="B32" s="90" t="s">
        <v>1289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6.2" thickBot="1" x14ac:dyDescent="0.35">
      <c r="A33" s="3">
        <v>20</v>
      </c>
      <c r="B33" s="90" t="s">
        <v>1290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6.2" thickBot="1" x14ac:dyDescent="0.35">
      <c r="A34" s="3">
        <v>21</v>
      </c>
      <c r="B34" s="90" t="s">
        <v>1291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6.2" thickBot="1" x14ac:dyDescent="0.35">
      <c r="A35" s="3">
        <v>22</v>
      </c>
      <c r="B35" s="89" t="s">
        <v>1292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 ht="15" thickBot="1" x14ac:dyDescent="0.35">
      <c r="A36" s="3">
        <v>23</v>
      </c>
      <c r="B36" s="89" t="s">
        <v>1293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x14ac:dyDescent="0.3">
      <c r="A37" s="3">
        <v>24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103" t="s">
        <v>182</v>
      </c>
      <c r="B38" s="104"/>
      <c r="C38" s="3">
        <f t="shared" ref="C38:AH38" si="0">SUM(C14:C37)</f>
        <v>6</v>
      </c>
      <c r="D38" s="3">
        <f t="shared" si="0"/>
        <v>12</v>
      </c>
      <c r="E38" s="3">
        <f t="shared" si="0"/>
        <v>5</v>
      </c>
      <c r="F38" s="3">
        <f t="shared" si="0"/>
        <v>6</v>
      </c>
      <c r="G38" s="3">
        <f t="shared" si="0"/>
        <v>12</v>
      </c>
      <c r="H38" s="3">
        <f t="shared" si="0"/>
        <v>5</v>
      </c>
      <c r="I38" s="3">
        <f t="shared" si="0"/>
        <v>6</v>
      </c>
      <c r="J38" s="3">
        <f t="shared" si="0"/>
        <v>12</v>
      </c>
      <c r="K38" s="3">
        <f t="shared" si="0"/>
        <v>5</v>
      </c>
      <c r="L38" s="3">
        <f t="shared" si="0"/>
        <v>6</v>
      </c>
      <c r="M38" s="3">
        <f t="shared" si="0"/>
        <v>12</v>
      </c>
      <c r="N38" s="3">
        <f t="shared" si="0"/>
        <v>5</v>
      </c>
      <c r="O38" s="3">
        <f t="shared" si="0"/>
        <v>6</v>
      </c>
      <c r="P38" s="3">
        <f t="shared" si="0"/>
        <v>12</v>
      </c>
      <c r="Q38" s="3">
        <f t="shared" si="0"/>
        <v>5</v>
      </c>
      <c r="R38" s="3">
        <f t="shared" si="0"/>
        <v>5</v>
      </c>
      <c r="S38" s="3">
        <f t="shared" si="0"/>
        <v>12</v>
      </c>
      <c r="T38" s="3">
        <f t="shared" si="0"/>
        <v>6</v>
      </c>
      <c r="U38" s="3">
        <f t="shared" si="0"/>
        <v>5</v>
      </c>
      <c r="V38" s="3">
        <f t="shared" si="0"/>
        <v>12</v>
      </c>
      <c r="W38" s="3">
        <f t="shared" si="0"/>
        <v>6</v>
      </c>
      <c r="X38" s="3">
        <f t="shared" si="0"/>
        <v>5</v>
      </c>
      <c r="Y38" s="3">
        <f t="shared" si="0"/>
        <v>12</v>
      </c>
      <c r="Z38" s="3">
        <f t="shared" si="0"/>
        <v>6</v>
      </c>
      <c r="AA38" s="3">
        <f t="shared" si="0"/>
        <v>5</v>
      </c>
      <c r="AB38" s="3">
        <f t="shared" si="0"/>
        <v>12</v>
      </c>
      <c r="AC38" s="3">
        <f t="shared" si="0"/>
        <v>6</v>
      </c>
      <c r="AD38" s="3">
        <f t="shared" si="0"/>
        <v>5</v>
      </c>
      <c r="AE38" s="3">
        <f t="shared" si="0"/>
        <v>12</v>
      </c>
      <c r="AF38" s="3">
        <f t="shared" si="0"/>
        <v>6</v>
      </c>
      <c r="AG38" s="3">
        <f t="shared" si="0"/>
        <v>5</v>
      </c>
      <c r="AH38" s="3">
        <f t="shared" si="0"/>
        <v>12</v>
      </c>
      <c r="AI38" s="3">
        <f t="shared" ref="AI38:BN38" si="1">SUM(AI14:AI37)</f>
        <v>6</v>
      </c>
      <c r="AJ38" s="3">
        <f t="shared" si="1"/>
        <v>5</v>
      </c>
      <c r="AK38" s="3">
        <f t="shared" si="1"/>
        <v>12</v>
      </c>
      <c r="AL38" s="3">
        <f t="shared" si="1"/>
        <v>6</v>
      </c>
      <c r="AM38" s="3">
        <f t="shared" si="1"/>
        <v>5</v>
      </c>
      <c r="AN38" s="3">
        <f t="shared" si="1"/>
        <v>12</v>
      </c>
      <c r="AO38" s="3">
        <f t="shared" si="1"/>
        <v>6</v>
      </c>
      <c r="AP38" s="3">
        <f t="shared" si="1"/>
        <v>5</v>
      </c>
      <c r="AQ38" s="3">
        <f t="shared" si="1"/>
        <v>12</v>
      </c>
      <c r="AR38" s="3">
        <f t="shared" si="1"/>
        <v>6</v>
      </c>
      <c r="AS38" s="3">
        <f t="shared" si="1"/>
        <v>5</v>
      </c>
      <c r="AT38" s="3">
        <f t="shared" si="1"/>
        <v>12</v>
      </c>
      <c r="AU38" s="3">
        <f t="shared" si="1"/>
        <v>6</v>
      </c>
      <c r="AV38" s="3">
        <f t="shared" si="1"/>
        <v>6</v>
      </c>
      <c r="AW38" s="3">
        <f t="shared" si="1"/>
        <v>11</v>
      </c>
      <c r="AX38" s="3">
        <f t="shared" si="1"/>
        <v>6</v>
      </c>
      <c r="AY38" s="3">
        <f t="shared" si="1"/>
        <v>6</v>
      </c>
      <c r="AZ38" s="3">
        <f t="shared" si="1"/>
        <v>11</v>
      </c>
      <c r="BA38" s="3">
        <f t="shared" si="1"/>
        <v>6</v>
      </c>
      <c r="BB38" s="3">
        <f t="shared" si="1"/>
        <v>6</v>
      </c>
      <c r="BC38" s="3">
        <f t="shared" si="1"/>
        <v>11</v>
      </c>
      <c r="BD38" s="3">
        <f t="shared" si="1"/>
        <v>6</v>
      </c>
      <c r="BE38" s="3">
        <f t="shared" si="1"/>
        <v>6</v>
      </c>
      <c r="BF38" s="3">
        <f t="shared" si="1"/>
        <v>11</v>
      </c>
      <c r="BG38" s="3">
        <f t="shared" si="1"/>
        <v>6</v>
      </c>
      <c r="BH38" s="3">
        <f t="shared" si="1"/>
        <v>6</v>
      </c>
      <c r="BI38" s="3">
        <f t="shared" si="1"/>
        <v>11</v>
      </c>
      <c r="BJ38" s="3">
        <f t="shared" si="1"/>
        <v>6</v>
      </c>
      <c r="BK38" s="3">
        <f t="shared" si="1"/>
        <v>5</v>
      </c>
      <c r="BL38" s="3">
        <f t="shared" si="1"/>
        <v>13</v>
      </c>
      <c r="BM38" s="3">
        <f t="shared" si="1"/>
        <v>5</v>
      </c>
      <c r="BN38" s="3">
        <f t="shared" si="1"/>
        <v>5</v>
      </c>
      <c r="BO38" s="3">
        <f t="shared" ref="BO38:CT38" si="2">SUM(BO14:BO37)</f>
        <v>13</v>
      </c>
      <c r="BP38" s="3">
        <f t="shared" si="2"/>
        <v>5</v>
      </c>
      <c r="BQ38" s="3">
        <f t="shared" si="2"/>
        <v>5</v>
      </c>
      <c r="BR38" s="3">
        <f t="shared" si="2"/>
        <v>13</v>
      </c>
      <c r="BS38" s="3">
        <f t="shared" si="2"/>
        <v>5</v>
      </c>
      <c r="BT38" s="3">
        <f t="shared" si="2"/>
        <v>5</v>
      </c>
      <c r="BU38" s="3">
        <f t="shared" si="2"/>
        <v>13</v>
      </c>
      <c r="BV38" s="3">
        <f t="shared" si="2"/>
        <v>5</v>
      </c>
      <c r="BW38" s="3">
        <f t="shared" si="2"/>
        <v>5</v>
      </c>
      <c r="BX38" s="3">
        <f t="shared" si="2"/>
        <v>13</v>
      </c>
      <c r="BY38" s="3">
        <f t="shared" si="2"/>
        <v>5</v>
      </c>
      <c r="BZ38" s="3">
        <f t="shared" si="2"/>
        <v>6</v>
      </c>
      <c r="CA38" s="3">
        <f t="shared" si="2"/>
        <v>12</v>
      </c>
      <c r="CB38" s="3">
        <f t="shared" si="2"/>
        <v>5</v>
      </c>
      <c r="CC38" s="3">
        <f t="shared" si="2"/>
        <v>6</v>
      </c>
      <c r="CD38" s="3">
        <f t="shared" si="2"/>
        <v>12</v>
      </c>
      <c r="CE38" s="3">
        <f t="shared" si="2"/>
        <v>5</v>
      </c>
      <c r="CF38" s="3">
        <f t="shared" si="2"/>
        <v>6</v>
      </c>
      <c r="CG38" s="3">
        <f t="shared" si="2"/>
        <v>12</v>
      </c>
      <c r="CH38" s="3">
        <f t="shared" si="2"/>
        <v>5</v>
      </c>
      <c r="CI38" s="3">
        <f t="shared" si="2"/>
        <v>6</v>
      </c>
      <c r="CJ38" s="3">
        <f t="shared" si="2"/>
        <v>12</v>
      </c>
      <c r="CK38" s="3">
        <f t="shared" si="2"/>
        <v>5</v>
      </c>
      <c r="CL38" s="3">
        <f t="shared" si="2"/>
        <v>6</v>
      </c>
      <c r="CM38" s="3">
        <f t="shared" si="2"/>
        <v>12</v>
      </c>
      <c r="CN38" s="3">
        <f t="shared" si="2"/>
        <v>5</v>
      </c>
      <c r="CO38" s="3">
        <f t="shared" si="2"/>
        <v>5</v>
      </c>
      <c r="CP38" s="3">
        <f t="shared" si="2"/>
        <v>13</v>
      </c>
      <c r="CQ38" s="3">
        <f t="shared" si="2"/>
        <v>5</v>
      </c>
      <c r="CR38" s="3">
        <f t="shared" si="2"/>
        <v>5</v>
      </c>
      <c r="CS38" s="3">
        <f t="shared" si="2"/>
        <v>13</v>
      </c>
      <c r="CT38" s="3">
        <f t="shared" si="2"/>
        <v>5</v>
      </c>
      <c r="CU38" s="3">
        <f t="shared" ref="CU38:DZ38" si="3">SUM(CU14:CU37)</f>
        <v>5</v>
      </c>
      <c r="CV38" s="3">
        <f t="shared" si="3"/>
        <v>13</v>
      </c>
      <c r="CW38" s="3">
        <f t="shared" si="3"/>
        <v>5</v>
      </c>
      <c r="CX38" s="3">
        <f t="shared" si="3"/>
        <v>5</v>
      </c>
      <c r="CY38" s="3">
        <f t="shared" si="3"/>
        <v>13</v>
      </c>
      <c r="CZ38" s="3">
        <f t="shared" si="3"/>
        <v>5</v>
      </c>
      <c r="DA38" s="3">
        <f t="shared" si="3"/>
        <v>5</v>
      </c>
      <c r="DB38" s="3">
        <f t="shared" si="3"/>
        <v>13</v>
      </c>
      <c r="DC38" s="3">
        <f t="shared" si="3"/>
        <v>5</v>
      </c>
      <c r="DD38" s="3">
        <f t="shared" si="3"/>
        <v>5</v>
      </c>
      <c r="DE38" s="3">
        <f t="shared" si="3"/>
        <v>13</v>
      </c>
      <c r="DF38" s="3">
        <f t="shared" si="3"/>
        <v>5</v>
      </c>
      <c r="DG38" s="3">
        <f t="shared" si="3"/>
        <v>5</v>
      </c>
      <c r="DH38" s="3">
        <f t="shared" si="3"/>
        <v>13</v>
      </c>
      <c r="DI38" s="3">
        <f t="shared" si="3"/>
        <v>5</v>
      </c>
      <c r="DJ38" s="3">
        <f t="shared" si="3"/>
        <v>5</v>
      </c>
      <c r="DK38" s="3">
        <f t="shared" si="3"/>
        <v>13</v>
      </c>
      <c r="DL38" s="3">
        <f t="shared" si="3"/>
        <v>5</v>
      </c>
      <c r="DM38" s="3">
        <f t="shared" si="3"/>
        <v>5</v>
      </c>
      <c r="DN38" s="3">
        <f t="shared" si="3"/>
        <v>13</v>
      </c>
      <c r="DO38" s="3">
        <f t="shared" si="3"/>
        <v>5</v>
      </c>
      <c r="DP38" s="3">
        <f t="shared" si="3"/>
        <v>5</v>
      </c>
      <c r="DQ38" s="3">
        <f t="shared" si="3"/>
        <v>13</v>
      </c>
      <c r="DR38" s="3">
        <f t="shared" si="3"/>
        <v>5</v>
      </c>
      <c r="DS38" s="3">
        <f t="shared" si="3"/>
        <v>6</v>
      </c>
      <c r="DT38" s="3">
        <f t="shared" si="3"/>
        <v>12</v>
      </c>
      <c r="DU38" s="3">
        <f t="shared" si="3"/>
        <v>5</v>
      </c>
      <c r="DV38" s="3">
        <f t="shared" si="3"/>
        <v>6</v>
      </c>
      <c r="DW38" s="3">
        <f t="shared" si="3"/>
        <v>12</v>
      </c>
      <c r="DX38" s="3">
        <f t="shared" si="3"/>
        <v>5</v>
      </c>
      <c r="DY38" s="3">
        <f t="shared" si="3"/>
        <v>6</v>
      </c>
      <c r="DZ38" s="3">
        <f t="shared" si="3"/>
        <v>12</v>
      </c>
      <c r="EA38" s="3">
        <f t="shared" ref="EA38:FF38" si="4">SUM(EA14:EA37)</f>
        <v>5</v>
      </c>
      <c r="EB38" s="3">
        <f t="shared" si="4"/>
        <v>6</v>
      </c>
      <c r="EC38" s="3">
        <f t="shared" si="4"/>
        <v>12</v>
      </c>
      <c r="ED38" s="3">
        <f t="shared" si="4"/>
        <v>5</v>
      </c>
      <c r="EE38" s="3">
        <f t="shared" si="4"/>
        <v>6</v>
      </c>
      <c r="EF38" s="3">
        <f t="shared" si="4"/>
        <v>12</v>
      </c>
      <c r="EG38" s="3">
        <f t="shared" si="4"/>
        <v>5</v>
      </c>
      <c r="EH38" s="3">
        <f t="shared" si="4"/>
        <v>6</v>
      </c>
      <c r="EI38" s="3">
        <f t="shared" si="4"/>
        <v>12</v>
      </c>
      <c r="EJ38" s="3">
        <f t="shared" si="4"/>
        <v>5</v>
      </c>
      <c r="EK38" s="3">
        <f t="shared" si="4"/>
        <v>6</v>
      </c>
      <c r="EL38" s="3">
        <f t="shared" si="4"/>
        <v>12</v>
      </c>
      <c r="EM38" s="3">
        <f t="shared" si="4"/>
        <v>5</v>
      </c>
      <c r="EN38" s="3">
        <f t="shared" si="4"/>
        <v>6</v>
      </c>
      <c r="EO38" s="3">
        <f t="shared" si="4"/>
        <v>12</v>
      </c>
      <c r="EP38" s="3">
        <f t="shared" si="4"/>
        <v>5</v>
      </c>
      <c r="EQ38" s="3">
        <f t="shared" si="4"/>
        <v>6</v>
      </c>
      <c r="ER38" s="3">
        <f t="shared" si="4"/>
        <v>12</v>
      </c>
      <c r="ES38" s="3">
        <f t="shared" si="4"/>
        <v>5</v>
      </c>
      <c r="ET38" s="3">
        <f t="shared" si="4"/>
        <v>6</v>
      </c>
      <c r="EU38" s="3">
        <f t="shared" si="4"/>
        <v>12</v>
      </c>
      <c r="EV38" s="3">
        <f t="shared" si="4"/>
        <v>5</v>
      </c>
      <c r="EW38" s="3">
        <f t="shared" si="4"/>
        <v>6</v>
      </c>
      <c r="EX38" s="3">
        <f t="shared" si="4"/>
        <v>13</v>
      </c>
      <c r="EY38" s="3">
        <f t="shared" si="4"/>
        <v>4</v>
      </c>
      <c r="EZ38" s="3">
        <f t="shared" si="4"/>
        <v>6</v>
      </c>
      <c r="FA38" s="3">
        <f t="shared" si="4"/>
        <v>13</v>
      </c>
      <c r="FB38" s="3">
        <f t="shared" si="4"/>
        <v>4</v>
      </c>
      <c r="FC38" s="3">
        <f t="shared" si="4"/>
        <v>6</v>
      </c>
      <c r="FD38" s="3">
        <f t="shared" si="4"/>
        <v>13</v>
      </c>
      <c r="FE38" s="3">
        <f t="shared" si="4"/>
        <v>4</v>
      </c>
      <c r="FF38" s="3">
        <f t="shared" si="4"/>
        <v>6</v>
      </c>
      <c r="FG38" s="3">
        <f t="shared" ref="FG38:FK38" si="5">SUM(FG14:FG37)</f>
        <v>13</v>
      </c>
      <c r="FH38" s="3">
        <f t="shared" si="5"/>
        <v>4</v>
      </c>
      <c r="FI38" s="3">
        <f t="shared" si="5"/>
        <v>6</v>
      </c>
      <c r="FJ38" s="3">
        <f t="shared" si="5"/>
        <v>13</v>
      </c>
      <c r="FK38" s="3">
        <f t="shared" si="5"/>
        <v>4</v>
      </c>
    </row>
    <row r="39" spans="1:254" ht="39" customHeight="1" x14ac:dyDescent="0.3">
      <c r="A39" s="105" t="s">
        <v>733</v>
      </c>
      <c r="B39" s="106"/>
      <c r="C39" s="10">
        <f t="shared" ref="C39:AH39" si="6">C38/23%</f>
        <v>26.086956521739129</v>
      </c>
      <c r="D39" s="10">
        <f t="shared" si="6"/>
        <v>52.173913043478258</v>
      </c>
      <c r="E39" s="10">
        <f t="shared" si="6"/>
        <v>21.739130434782609</v>
      </c>
      <c r="F39" s="10">
        <f t="shared" si="6"/>
        <v>26.086956521739129</v>
      </c>
      <c r="G39" s="10">
        <f t="shared" si="6"/>
        <v>52.173913043478258</v>
      </c>
      <c r="H39" s="10">
        <f t="shared" si="6"/>
        <v>21.739130434782609</v>
      </c>
      <c r="I39" s="10">
        <f t="shared" si="6"/>
        <v>26.086956521739129</v>
      </c>
      <c r="J39" s="10">
        <f t="shared" si="6"/>
        <v>52.173913043478258</v>
      </c>
      <c r="K39" s="10">
        <f t="shared" si="6"/>
        <v>21.739130434782609</v>
      </c>
      <c r="L39" s="10">
        <f t="shared" si="6"/>
        <v>26.086956521739129</v>
      </c>
      <c r="M39" s="10">
        <f t="shared" si="6"/>
        <v>52.173913043478258</v>
      </c>
      <c r="N39" s="10">
        <f t="shared" si="6"/>
        <v>21.739130434782609</v>
      </c>
      <c r="O39" s="10">
        <f t="shared" si="6"/>
        <v>26.086956521739129</v>
      </c>
      <c r="P39" s="10">
        <f t="shared" si="6"/>
        <v>52.173913043478258</v>
      </c>
      <c r="Q39" s="10">
        <f t="shared" si="6"/>
        <v>21.739130434782609</v>
      </c>
      <c r="R39" s="10">
        <f t="shared" si="6"/>
        <v>21.739130434782609</v>
      </c>
      <c r="S39" s="10">
        <f t="shared" si="6"/>
        <v>52.173913043478258</v>
      </c>
      <c r="T39" s="10">
        <f t="shared" si="6"/>
        <v>26.086956521739129</v>
      </c>
      <c r="U39" s="10">
        <f t="shared" si="6"/>
        <v>21.739130434782609</v>
      </c>
      <c r="V39" s="10">
        <f t="shared" si="6"/>
        <v>52.173913043478258</v>
      </c>
      <c r="W39" s="10">
        <f t="shared" si="6"/>
        <v>26.086956521739129</v>
      </c>
      <c r="X39" s="10">
        <f t="shared" si="6"/>
        <v>21.739130434782609</v>
      </c>
      <c r="Y39" s="10">
        <f t="shared" si="6"/>
        <v>52.173913043478258</v>
      </c>
      <c r="Z39" s="10">
        <f t="shared" si="6"/>
        <v>26.086956521739129</v>
      </c>
      <c r="AA39" s="10">
        <f t="shared" si="6"/>
        <v>21.739130434782609</v>
      </c>
      <c r="AB39" s="10">
        <f t="shared" si="6"/>
        <v>52.173913043478258</v>
      </c>
      <c r="AC39" s="10">
        <f t="shared" si="6"/>
        <v>26.086956521739129</v>
      </c>
      <c r="AD39" s="10">
        <f t="shared" si="6"/>
        <v>21.739130434782609</v>
      </c>
      <c r="AE39" s="10">
        <f t="shared" si="6"/>
        <v>52.173913043478258</v>
      </c>
      <c r="AF39" s="10">
        <f t="shared" si="6"/>
        <v>26.086956521739129</v>
      </c>
      <c r="AG39" s="10">
        <f t="shared" si="6"/>
        <v>21.739130434782609</v>
      </c>
      <c r="AH39" s="10">
        <f t="shared" si="6"/>
        <v>52.173913043478258</v>
      </c>
      <c r="AI39" s="10">
        <f t="shared" ref="AI39:BN39" si="7">AI38/23%</f>
        <v>26.086956521739129</v>
      </c>
      <c r="AJ39" s="10">
        <f t="shared" si="7"/>
        <v>21.739130434782609</v>
      </c>
      <c r="AK39" s="10">
        <f t="shared" si="7"/>
        <v>52.173913043478258</v>
      </c>
      <c r="AL39" s="10">
        <f t="shared" si="7"/>
        <v>26.086956521739129</v>
      </c>
      <c r="AM39" s="10">
        <f t="shared" si="7"/>
        <v>21.739130434782609</v>
      </c>
      <c r="AN39" s="10">
        <f t="shared" si="7"/>
        <v>52.173913043478258</v>
      </c>
      <c r="AO39" s="10">
        <f t="shared" si="7"/>
        <v>26.086956521739129</v>
      </c>
      <c r="AP39" s="10">
        <f t="shared" si="7"/>
        <v>21.739130434782609</v>
      </c>
      <c r="AQ39" s="10">
        <f t="shared" si="7"/>
        <v>52.173913043478258</v>
      </c>
      <c r="AR39" s="10">
        <f t="shared" si="7"/>
        <v>26.086956521739129</v>
      </c>
      <c r="AS39" s="10">
        <f t="shared" si="7"/>
        <v>21.739130434782609</v>
      </c>
      <c r="AT39" s="10">
        <f t="shared" si="7"/>
        <v>52.173913043478258</v>
      </c>
      <c r="AU39" s="10">
        <f t="shared" si="7"/>
        <v>26.086956521739129</v>
      </c>
      <c r="AV39" s="10">
        <f t="shared" si="7"/>
        <v>26.086956521739129</v>
      </c>
      <c r="AW39" s="10">
        <f t="shared" si="7"/>
        <v>47.826086956521735</v>
      </c>
      <c r="AX39" s="10">
        <f t="shared" si="7"/>
        <v>26.086956521739129</v>
      </c>
      <c r="AY39" s="10">
        <f t="shared" si="7"/>
        <v>26.086956521739129</v>
      </c>
      <c r="AZ39" s="10">
        <f t="shared" si="7"/>
        <v>47.826086956521735</v>
      </c>
      <c r="BA39" s="10">
        <f t="shared" si="7"/>
        <v>26.086956521739129</v>
      </c>
      <c r="BB39" s="10">
        <f t="shared" si="7"/>
        <v>26.086956521739129</v>
      </c>
      <c r="BC39" s="10">
        <f t="shared" si="7"/>
        <v>47.826086956521735</v>
      </c>
      <c r="BD39" s="10">
        <f t="shared" si="7"/>
        <v>26.086956521739129</v>
      </c>
      <c r="BE39" s="10">
        <f t="shared" si="7"/>
        <v>26.086956521739129</v>
      </c>
      <c r="BF39" s="10">
        <f t="shared" si="7"/>
        <v>47.826086956521735</v>
      </c>
      <c r="BG39" s="10">
        <f t="shared" si="7"/>
        <v>26.086956521739129</v>
      </c>
      <c r="BH39" s="10">
        <f t="shared" si="7"/>
        <v>26.086956521739129</v>
      </c>
      <c r="BI39" s="10">
        <f t="shared" si="7"/>
        <v>47.826086956521735</v>
      </c>
      <c r="BJ39" s="10">
        <f t="shared" si="7"/>
        <v>26.086956521739129</v>
      </c>
      <c r="BK39" s="10">
        <f t="shared" si="7"/>
        <v>21.739130434782609</v>
      </c>
      <c r="BL39" s="10">
        <f t="shared" si="7"/>
        <v>56.521739130434781</v>
      </c>
      <c r="BM39" s="10">
        <f t="shared" si="7"/>
        <v>21.739130434782609</v>
      </c>
      <c r="BN39" s="10">
        <f t="shared" si="7"/>
        <v>21.739130434782609</v>
      </c>
      <c r="BO39" s="10">
        <f t="shared" ref="BO39:CT39" si="8">BO38/23%</f>
        <v>56.521739130434781</v>
      </c>
      <c r="BP39" s="10">
        <f t="shared" si="8"/>
        <v>21.739130434782609</v>
      </c>
      <c r="BQ39" s="10">
        <f t="shared" si="8"/>
        <v>21.739130434782609</v>
      </c>
      <c r="BR39" s="10">
        <f t="shared" si="8"/>
        <v>56.521739130434781</v>
      </c>
      <c r="BS39" s="10">
        <f t="shared" si="8"/>
        <v>21.739130434782609</v>
      </c>
      <c r="BT39" s="10">
        <f t="shared" si="8"/>
        <v>21.739130434782609</v>
      </c>
      <c r="BU39" s="10">
        <f t="shared" si="8"/>
        <v>56.521739130434781</v>
      </c>
      <c r="BV39" s="10">
        <f t="shared" si="8"/>
        <v>21.739130434782609</v>
      </c>
      <c r="BW39" s="10">
        <f t="shared" si="8"/>
        <v>21.739130434782609</v>
      </c>
      <c r="BX39" s="10">
        <f t="shared" si="8"/>
        <v>56.521739130434781</v>
      </c>
      <c r="BY39" s="10">
        <f t="shared" si="8"/>
        <v>21.739130434782609</v>
      </c>
      <c r="BZ39" s="10">
        <f t="shared" si="8"/>
        <v>26.086956521739129</v>
      </c>
      <c r="CA39" s="10">
        <f t="shared" si="8"/>
        <v>52.173913043478258</v>
      </c>
      <c r="CB39" s="10">
        <f t="shared" si="8"/>
        <v>21.739130434782609</v>
      </c>
      <c r="CC39" s="10">
        <f t="shared" si="8"/>
        <v>26.086956521739129</v>
      </c>
      <c r="CD39" s="10">
        <f t="shared" si="8"/>
        <v>52.173913043478258</v>
      </c>
      <c r="CE39" s="10">
        <f t="shared" si="8"/>
        <v>21.739130434782609</v>
      </c>
      <c r="CF39" s="10">
        <f t="shared" si="8"/>
        <v>26.086956521739129</v>
      </c>
      <c r="CG39" s="10">
        <f t="shared" si="8"/>
        <v>52.173913043478258</v>
      </c>
      <c r="CH39" s="10">
        <f t="shared" si="8"/>
        <v>21.739130434782609</v>
      </c>
      <c r="CI39" s="10">
        <f t="shared" si="8"/>
        <v>26.086956521739129</v>
      </c>
      <c r="CJ39" s="10">
        <f t="shared" si="8"/>
        <v>52.173913043478258</v>
      </c>
      <c r="CK39" s="10">
        <f t="shared" si="8"/>
        <v>21.739130434782609</v>
      </c>
      <c r="CL39" s="10">
        <f t="shared" si="8"/>
        <v>26.086956521739129</v>
      </c>
      <c r="CM39" s="10">
        <f t="shared" si="8"/>
        <v>52.173913043478258</v>
      </c>
      <c r="CN39" s="10">
        <f t="shared" si="8"/>
        <v>21.739130434782609</v>
      </c>
      <c r="CO39" s="10">
        <f t="shared" si="8"/>
        <v>21.739130434782609</v>
      </c>
      <c r="CP39" s="10">
        <f t="shared" si="8"/>
        <v>56.521739130434781</v>
      </c>
      <c r="CQ39" s="10">
        <f t="shared" si="8"/>
        <v>21.739130434782609</v>
      </c>
      <c r="CR39" s="10">
        <f t="shared" si="8"/>
        <v>21.739130434782609</v>
      </c>
      <c r="CS39" s="10">
        <f t="shared" si="8"/>
        <v>56.521739130434781</v>
      </c>
      <c r="CT39" s="10">
        <f t="shared" si="8"/>
        <v>21.739130434782609</v>
      </c>
      <c r="CU39" s="10">
        <f t="shared" ref="CU39:DZ39" si="9">CU38/23%</f>
        <v>21.739130434782609</v>
      </c>
      <c r="CV39" s="10">
        <f t="shared" si="9"/>
        <v>56.521739130434781</v>
      </c>
      <c r="CW39" s="10">
        <f t="shared" si="9"/>
        <v>21.739130434782609</v>
      </c>
      <c r="CX39" s="10">
        <f t="shared" si="9"/>
        <v>21.739130434782609</v>
      </c>
      <c r="CY39" s="10">
        <f t="shared" si="9"/>
        <v>56.521739130434781</v>
      </c>
      <c r="CZ39" s="10">
        <f t="shared" si="9"/>
        <v>21.739130434782609</v>
      </c>
      <c r="DA39" s="10">
        <f t="shared" si="9"/>
        <v>21.739130434782609</v>
      </c>
      <c r="DB39" s="10">
        <f t="shared" si="9"/>
        <v>56.521739130434781</v>
      </c>
      <c r="DC39" s="10">
        <f t="shared" si="9"/>
        <v>21.739130434782609</v>
      </c>
      <c r="DD39" s="10">
        <f t="shared" si="9"/>
        <v>21.739130434782609</v>
      </c>
      <c r="DE39" s="10">
        <f t="shared" si="9"/>
        <v>56.521739130434781</v>
      </c>
      <c r="DF39" s="10">
        <f t="shared" si="9"/>
        <v>21.739130434782609</v>
      </c>
      <c r="DG39" s="10">
        <f t="shared" si="9"/>
        <v>21.739130434782609</v>
      </c>
      <c r="DH39" s="10">
        <f t="shared" si="9"/>
        <v>56.521739130434781</v>
      </c>
      <c r="DI39" s="10">
        <f t="shared" si="9"/>
        <v>21.739130434782609</v>
      </c>
      <c r="DJ39" s="10">
        <f t="shared" si="9"/>
        <v>21.739130434782609</v>
      </c>
      <c r="DK39" s="10">
        <f t="shared" si="9"/>
        <v>56.521739130434781</v>
      </c>
      <c r="DL39" s="10">
        <f t="shared" si="9"/>
        <v>21.739130434782609</v>
      </c>
      <c r="DM39" s="10">
        <f t="shared" si="9"/>
        <v>21.739130434782609</v>
      </c>
      <c r="DN39" s="10">
        <f t="shared" si="9"/>
        <v>56.521739130434781</v>
      </c>
      <c r="DO39" s="10">
        <f t="shared" si="9"/>
        <v>21.739130434782609</v>
      </c>
      <c r="DP39" s="10">
        <f t="shared" si="9"/>
        <v>21.739130434782609</v>
      </c>
      <c r="DQ39" s="10">
        <f t="shared" si="9"/>
        <v>56.521739130434781</v>
      </c>
      <c r="DR39" s="10">
        <f t="shared" si="9"/>
        <v>21.739130434782609</v>
      </c>
      <c r="DS39" s="10">
        <f t="shared" si="9"/>
        <v>26.086956521739129</v>
      </c>
      <c r="DT39" s="10">
        <f t="shared" si="9"/>
        <v>52.173913043478258</v>
      </c>
      <c r="DU39" s="10">
        <f t="shared" si="9"/>
        <v>21.739130434782609</v>
      </c>
      <c r="DV39" s="10">
        <f t="shared" si="9"/>
        <v>26.086956521739129</v>
      </c>
      <c r="DW39" s="10">
        <f t="shared" si="9"/>
        <v>52.173913043478258</v>
      </c>
      <c r="DX39" s="10">
        <f t="shared" si="9"/>
        <v>21.739130434782609</v>
      </c>
      <c r="DY39" s="10">
        <f t="shared" si="9"/>
        <v>26.086956521739129</v>
      </c>
      <c r="DZ39" s="10">
        <f t="shared" si="9"/>
        <v>52.173913043478258</v>
      </c>
      <c r="EA39" s="10">
        <f t="shared" ref="EA39:FF39" si="10">EA38/23%</f>
        <v>21.739130434782609</v>
      </c>
      <c r="EB39" s="10">
        <f t="shared" si="10"/>
        <v>26.086956521739129</v>
      </c>
      <c r="EC39" s="10">
        <f t="shared" si="10"/>
        <v>52.173913043478258</v>
      </c>
      <c r="ED39" s="10">
        <f t="shared" si="10"/>
        <v>21.739130434782609</v>
      </c>
      <c r="EE39" s="10">
        <f t="shared" si="10"/>
        <v>26.086956521739129</v>
      </c>
      <c r="EF39" s="10">
        <f t="shared" si="10"/>
        <v>52.173913043478258</v>
      </c>
      <c r="EG39" s="10">
        <f t="shared" si="10"/>
        <v>21.739130434782609</v>
      </c>
      <c r="EH39" s="10">
        <f t="shared" si="10"/>
        <v>26.086956521739129</v>
      </c>
      <c r="EI39" s="10">
        <f t="shared" si="10"/>
        <v>52.173913043478258</v>
      </c>
      <c r="EJ39" s="10">
        <f t="shared" si="10"/>
        <v>21.739130434782609</v>
      </c>
      <c r="EK39" s="10">
        <f t="shared" si="10"/>
        <v>26.086956521739129</v>
      </c>
      <c r="EL39" s="10">
        <f t="shared" si="10"/>
        <v>52.173913043478258</v>
      </c>
      <c r="EM39" s="10">
        <f t="shared" si="10"/>
        <v>21.739130434782609</v>
      </c>
      <c r="EN39" s="10">
        <f t="shared" si="10"/>
        <v>26.086956521739129</v>
      </c>
      <c r="EO39" s="10">
        <f t="shared" si="10"/>
        <v>52.173913043478258</v>
      </c>
      <c r="EP39" s="10">
        <f t="shared" si="10"/>
        <v>21.739130434782609</v>
      </c>
      <c r="EQ39" s="10">
        <f t="shared" si="10"/>
        <v>26.086956521739129</v>
      </c>
      <c r="ER39" s="10">
        <f t="shared" si="10"/>
        <v>52.173913043478258</v>
      </c>
      <c r="ES39" s="10">
        <f t="shared" si="10"/>
        <v>21.739130434782609</v>
      </c>
      <c r="ET39" s="10">
        <f t="shared" si="10"/>
        <v>26.086956521739129</v>
      </c>
      <c r="EU39" s="10">
        <f t="shared" si="10"/>
        <v>52.173913043478258</v>
      </c>
      <c r="EV39" s="10">
        <f t="shared" si="10"/>
        <v>21.739130434782609</v>
      </c>
      <c r="EW39" s="10">
        <f t="shared" si="10"/>
        <v>26.086956521739129</v>
      </c>
      <c r="EX39" s="10">
        <f t="shared" si="10"/>
        <v>56.521739130434781</v>
      </c>
      <c r="EY39" s="10">
        <f t="shared" si="10"/>
        <v>17.391304347826086</v>
      </c>
      <c r="EZ39" s="10">
        <f t="shared" si="10"/>
        <v>26.086956521739129</v>
      </c>
      <c r="FA39" s="10">
        <f t="shared" si="10"/>
        <v>56.521739130434781</v>
      </c>
      <c r="FB39" s="10">
        <f t="shared" si="10"/>
        <v>17.391304347826086</v>
      </c>
      <c r="FC39" s="10">
        <f t="shared" si="10"/>
        <v>26.086956521739129</v>
      </c>
      <c r="FD39" s="10">
        <f t="shared" si="10"/>
        <v>56.521739130434781</v>
      </c>
      <c r="FE39" s="10">
        <f t="shared" si="10"/>
        <v>17.391304347826086</v>
      </c>
      <c r="FF39" s="10">
        <f t="shared" si="10"/>
        <v>26.086956521739129</v>
      </c>
      <c r="FG39" s="10">
        <f t="shared" ref="FG39:FK39" si="11">FG38/23%</f>
        <v>56.521739130434781</v>
      </c>
      <c r="FH39" s="10">
        <f t="shared" si="11"/>
        <v>17.391304347826086</v>
      </c>
      <c r="FI39" s="10">
        <f t="shared" si="11"/>
        <v>26.086956521739129</v>
      </c>
      <c r="FJ39" s="10">
        <f t="shared" si="11"/>
        <v>56.521739130434781</v>
      </c>
      <c r="FK39" s="10">
        <f t="shared" si="11"/>
        <v>17.391304347826086</v>
      </c>
    </row>
    <row r="41" spans="1:254" x14ac:dyDescent="0.3">
      <c r="B41" s="107" t="s">
        <v>713</v>
      </c>
      <c r="C41" s="108"/>
      <c r="D41" s="108"/>
      <c r="E41" s="109"/>
      <c r="F41" s="24"/>
      <c r="G41" s="24"/>
      <c r="H41" s="24"/>
      <c r="I41" s="24"/>
    </row>
    <row r="42" spans="1:254" x14ac:dyDescent="0.3">
      <c r="B42" s="4" t="s">
        <v>714</v>
      </c>
      <c r="C42" s="46" t="s">
        <v>722</v>
      </c>
      <c r="D42" s="44">
        <f>E42/100*23</f>
        <v>6.0000000000000009</v>
      </c>
      <c r="E42" s="45">
        <f>(C39+F39+I39+L39+O39)/5</f>
        <v>26.086956521739133</v>
      </c>
    </row>
    <row r="43" spans="1:254" x14ac:dyDescent="0.3">
      <c r="B43" s="4" t="s">
        <v>715</v>
      </c>
      <c r="C43" s="34" t="s">
        <v>722</v>
      </c>
      <c r="D43" s="35">
        <f>E43/100*23</f>
        <v>12.000000000000002</v>
      </c>
      <c r="E43" s="31">
        <f>(D39+G39+J39+M39+P39)/5</f>
        <v>52.173913043478265</v>
      </c>
    </row>
    <row r="44" spans="1:254" x14ac:dyDescent="0.3">
      <c r="B44" s="4" t="s">
        <v>716</v>
      </c>
      <c r="C44" s="34" t="s">
        <v>722</v>
      </c>
      <c r="D44" s="35">
        <f>E44/100*23</f>
        <v>5</v>
      </c>
      <c r="E44" s="31">
        <f>(E39+H39+K39+N39+Q39)/5</f>
        <v>21.739130434782609</v>
      </c>
    </row>
    <row r="45" spans="1:254" x14ac:dyDescent="0.3">
      <c r="B45" s="4"/>
      <c r="C45" s="41"/>
      <c r="D45" s="38">
        <f>SUM(D42:D44)</f>
        <v>23.000000000000004</v>
      </c>
      <c r="E45" s="38">
        <f>SUM(E42:E44)</f>
        <v>100.00000000000001</v>
      </c>
    </row>
    <row r="46" spans="1:254" ht="15" customHeight="1" x14ac:dyDescent="0.3">
      <c r="B46" s="4"/>
      <c r="C46" s="34"/>
      <c r="D46" s="96" t="s">
        <v>21</v>
      </c>
      <c r="E46" s="97"/>
      <c r="F46" s="98" t="s">
        <v>3</v>
      </c>
      <c r="G46" s="99"/>
      <c r="H46" s="100" t="s">
        <v>235</v>
      </c>
      <c r="I46" s="101"/>
    </row>
    <row r="47" spans="1:254" x14ac:dyDescent="0.3">
      <c r="B47" s="4" t="s">
        <v>714</v>
      </c>
      <c r="C47" s="34" t="s">
        <v>723</v>
      </c>
      <c r="D47" s="3">
        <f>E47/100*23</f>
        <v>5</v>
      </c>
      <c r="E47" s="31">
        <f>(R39+U39+X39+AA39+AD39)/5</f>
        <v>21.739130434782609</v>
      </c>
      <c r="F47" s="3">
        <f>G47/100*23</f>
        <v>5</v>
      </c>
      <c r="G47" s="31">
        <f>(AG39+AJ39+AM39+AP39+AS39)/5</f>
        <v>21.739130434782609</v>
      </c>
      <c r="H47" s="3">
        <f>I47/100*23</f>
        <v>6.0000000000000009</v>
      </c>
      <c r="I47" s="31">
        <f>(AV39+AY39+BB39+BE39+BH39)/5</f>
        <v>26.086956521739133</v>
      </c>
    </row>
    <row r="48" spans="1:254" x14ac:dyDescent="0.3">
      <c r="B48" s="4" t="s">
        <v>715</v>
      </c>
      <c r="C48" s="34" t="s">
        <v>723</v>
      </c>
      <c r="D48" s="35">
        <f>E48/100*23</f>
        <v>12.000000000000002</v>
      </c>
      <c r="E48" s="31">
        <f>(S39+V39+Y39+AB39+AE39)/5</f>
        <v>52.173913043478265</v>
      </c>
      <c r="F48" s="3">
        <f>G48/100*23</f>
        <v>12.000000000000002</v>
      </c>
      <c r="G48" s="31">
        <f>(AH39+AK39+AN39+AQ39+AT39)/5</f>
        <v>52.173913043478265</v>
      </c>
      <c r="H48" s="3">
        <f>I48/100*23</f>
        <v>10.999999999999998</v>
      </c>
      <c r="I48" s="31">
        <f>(AW39+AZ39+BC39+BF39+BI39)/5</f>
        <v>47.826086956521735</v>
      </c>
    </row>
    <row r="49" spans="2:13" x14ac:dyDescent="0.3">
      <c r="B49" s="4" t="s">
        <v>716</v>
      </c>
      <c r="C49" s="34" t="s">
        <v>723</v>
      </c>
      <c r="D49" s="35">
        <f>E49/100*23</f>
        <v>6.0000000000000009</v>
      </c>
      <c r="E49" s="31">
        <f>(T39+W39+Z39+AC39+AF39)/5</f>
        <v>26.086956521739133</v>
      </c>
      <c r="F49" s="3">
        <f>G49/100*23</f>
        <v>6.0000000000000009</v>
      </c>
      <c r="G49" s="31">
        <f>(AI39+AL39+AO39+AR39+AU39)/5</f>
        <v>26.086956521739133</v>
      </c>
      <c r="H49" s="3">
        <f>I49/100*23</f>
        <v>6.0000000000000009</v>
      </c>
      <c r="I49" s="31">
        <f>(AX39+BA39+BD39+BG39+BJ39)/5</f>
        <v>26.086956521739133</v>
      </c>
    </row>
    <row r="50" spans="2:13" x14ac:dyDescent="0.3">
      <c r="B50" s="4"/>
      <c r="C50" s="34"/>
      <c r="D50" s="33">
        <f t="shared" ref="D50:I50" si="12">SUM(D47:D49)</f>
        <v>23</v>
      </c>
      <c r="E50" s="33">
        <f t="shared" si="12"/>
        <v>100</v>
      </c>
      <c r="F50" s="32">
        <f t="shared" si="12"/>
        <v>23</v>
      </c>
      <c r="G50" s="33">
        <f t="shared" si="12"/>
        <v>100</v>
      </c>
      <c r="H50" s="32">
        <f t="shared" si="12"/>
        <v>23</v>
      </c>
      <c r="I50" s="33">
        <f t="shared" si="12"/>
        <v>100</v>
      </c>
    </row>
    <row r="51" spans="2:13" x14ac:dyDescent="0.3">
      <c r="B51" s="4" t="s">
        <v>714</v>
      </c>
      <c r="C51" s="34" t="s">
        <v>724</v>
      </c>
      <c r="D51" s="3">
        <f>E51/100*23</f>
        <v>5</v>
      </c>
      <c r="E51" s="31">
        <f>(BK39+BN39+BQ39+BT39+BW39)/5</f>
        <v>21.739130434782609</v>
      </c>
      <c r="I51" s="22"/>
    </row>
    <row r="52" spans="2:13" x14ac:dyDescent="0.3">
      <c r="B52" s="4" t="s">
        <v>715</v>
      </c>
      <c r="C52" s="34" t="s">
        <v>724</v>
      </c>
      <c r="D52" s="3">
        <f>E52/100*23</f>
        <v>12.999999999999998</v>
      </c>
      <c r="E52" s="31">
        <f>(BL39+BO39+BR39+BU39+BX39)/5</f>
        <v>56.521739130434774</v>
      </c>
    </row>
    <row r="53" spans="2:13" x14ac:dyDescent="0.3">
      <c r="B53" s="4" t="s">
        <v>716</v>
      </c>
      <c r="C53" s="34" t="s">
        <v>724</v>
      </c>
      <c r="D53" s="3">
        <f>E53/100*23</f>
        <v>5</v>
      </c>
      <c r="E53" s="31">
        <f>(BM39+BP39+BS39+BV39+BY39)/5</f>
        <v>21.739130434782609</v>
      </c>
    </row>
    <row r="54" spans="2:13" x14ac:dyDescent="0.3">
      <c r="B54" s="4"/>
      <c r="C54" s="41"/>
      <c r="D54" s="37">
        <f>SUM(D51:D53)</f>
        <v>23</v>
      </c>
      <c r="E54" s="37">
        <f>SUM(E51:E53)</f>
        <v>99.999999999999986</v>
      </c>
      <c r="F54" s="39"/>
    </row>
    <row r="55" spans="2:13" x14ac:dyDescent="0.3">
      <c r="B55" s="4"/>
      <c r="C55" s="34"/>
      <c r="D55" s="96" t="s">
        <v>63</v>
      </c>
      <c r="E55" s="97"/>
      <c r="F55" s="96" t="s">
        <v>47</v>
      </c>
      <c r="G55" s="97"/>
      <c r="H55" s="100" t="s">
        <v>78</v>
      </c>
      <c r="I55" s="101"/>
      <c r="J55" s="95" t="s">
        <v>90</v>
      </c>
      <c r="K55" s="95"/>
      <c r="L55" s="95" t="s">
        <v>48</v>
      </c>
      <c r="M55" s="95"/>
    </row>
    <row r="56" spans="2:13" x14ac:dyDescent="0.3">
      <c r="B56" s="4" t="s">
        <v>714</v>
      </c>
      <c r="C56" s="34" t="s">
        <v>725</v>
      </c>
      <c r="D56" s="3">
        <f>E56/100*23</f>
        <v>6.0000000000000009</v>
      </c>
      <c r="E56" s="31">
        <f>(BZ39+CC39+CF39+CI39+CL39)/5</f>
        <v>26.086956521739133</v>
      </c>
      <c r="F56" s="3">
        <f>G56/100*23</f>
        <v>5</v>
      </c>
      <c r="G56" s="31">
        <f>(CO39+CR39+CU39+CX39+DA39)/5</f>
        <v>21.739130434782609</v>
      </c>
      <c r="H56" s="3">
        <f>I56/100*23</f>
        <v>5</v>
      </c>
      <c r="I56" s="31">
        <f>(DD39+DG39+DJ39+DM39+DP39)/5</f>
        <v>21.739130434782609</v>
      </c>
      <c r="J56" s="3">
        <f>K56/100*23</f>
        <v>6.0000000000000009</v>
      </c>
      <c r="K56" s="31">
        <f>(DS39+DV39+DY39+EB39+EE39)/5</f>
        <v>26.086956521739133</v>
      </c>
      <c r="L56" s="3">
        <f>M56/100*23</f>
        <v>6.0000000000000009</v>
      </c>
      <c r="M56" s="31">
        <f>(EH39+EK39+EN39+EQ39+ET39)/5</f>
        <v>26.086956521739133</v>
      </c>
    </row>
    <row r="57" spans="2:13" x14ac:dyDescent="0.3">
      <c r="B57" s="4" t="s">
        <v>715</v>
      </c>
      <c r="C57" s="34" t="s">
        <v>725</v>
      </c>
      <c r="D57" s="3">
        <f>E57/100*23</f>
        <v>12.000000000000002</v>
      </c>
      <c r="E57" s="31">
        <f>(CA39+CD39+CG39+CJ39+CM39)/5</f>
        <v>52.173913043478265</v>
      </c>
      <c r="F57" s="3">
        <f>G57/100*23</f>
        <v>12.999999999999998</v>
      </c>
      <c r="G57" s="31">
        <f>(CP39+CS39+CV39+CY39+DB39)/5</f>
        <v>56.521739130434774</v>
      </c>
      <c r="H57" s="3">
        <f>I57/100*23</f>
        <v>12.999999999999998</v>
      </c>
      <c r="I57" s="31">
        <f>(DE39+DH39+DK39+DN39+DQ39)/5</f>
        <v>56.521739130434774</v>
      </c>
      <c r="J57" s="3">
        <f>K57/100*23</f>
        <v>12.000000000000002</v>
      </c>
      <c r="K57" s="31">
        <f>(DT39+DW39+DZ39+EC39+EF39)/5</f>
        <v>52.173913043478265</v>
      </c>
      <c r="L57" s="3">
        <f>M57/100*23</f>
        <v>12.000000000000002</v>
      </c>
      <c r="M57" s="31">
        <f>(EI39+EL39+EO39+ER39+EU39)/5</f>
        <v>52.173913043478265</v>
      </c>
    </row>
    <row r="58" spans="2:13" x14ac:dyDescent="0.3">
      <c r="B58" s="4" t="s">
        <v>716</v>
      </c>
      <c r="C58" s="34" t="s">
        <v>725</v>
      </c>
      <c r="D58" s="3">
        <f>E58/100*23</f>
        <v>5</v>
      </c>
      <c r="E58" s="31">
        <f>(CB39+CE39+CH39+CK39+CN39)/5</f>
        <v>21.739130434782609</v>
      </c>
      <c r="F58" s="3">
        <f>G58/100*23</f>
        <v>5</v>
      </c>
      <c r="G58" s="31">
        <f>(CQ39+CT39+CW39+CZ39+DC39)/5</f>
        <v>21.739130434782609</v>
      </c>
      <c r="H58" s="3">
        <f>I58/100*23</f>
        <v>5</v>
      </c>
      <c r="I58" s="31">
        <f>(DF39+DI39+DL39+DO39+DR39)/5</f>
        <v>21.739130434782609</v>
      </c>
      <c r="J58" s="3">
        <f>K58/100*23</f>
        <v>5</v>
      </c>
      <c r="K58" s="31">
        <f>(DU39+DX39+EA39+ED39+EG39)/5</f>
        <v>21.739130434782609</v>
      </c>
      <c r="L58" s="3">
        <f>M58/100*23</f>
        <v>5</v>
      </c>
      <c r="M58" s="31">
        <f>(EJ39+EM39+EP39+ES39+EV39)/5</f>
        <v>21.739130434782609</v>
      </c>
    </row>
    <row r="59" spans="2:13" x14ac:dyDescent="0.3">
      <c r="B59" s="4"/>
      <c r="C59" s="34"/>
      <c r="D59" s="32">
        <f t="shared" ref="D59:M59" si="13">SUM(D56:D58)</f>
        <v>23.000000000000004</v>
      </c>
      <c r="E59" s="32">
        <f t="shared" si="13"/>
        <v>100.00000000000001</v>
      </c>
      <c r="F59" s="32">
        <f t="shared" si="13"/>
        <v>23</v>
      </c>
      <c r="G59" s="33">
        <f t="shared" si="13"/>
        <v>99.999999999999986</v>
      </c>
      <c r="H59" s="32">
        <f t="shared" si="13"/>
        <v>23</v>
      </c>
      <c r="I59" s="33">
        <f t="shared" si="13"/>
        <v>99.999999999999986</v>
      </c>
      <c r="J59" s="32">
        <f t="shared" si="13"/>
        <v>23.000000000000004</v>
      </c>
      <c r="K59" s="33">
        <f t="shared" si="13"/>
        <v>100.00000000000001</v>
      </c>
      <c r="L59" s="32">
        <f t="shared" si="13"/>
        <v>23.000000000000004</v>
      </c>
      <c r="M59" s="33">
        <f t="shared" si="13"/>
        <v>100.00000000000001</v>
      </c>
    </row>
    <row r="60" spans="2:13" x14ac:dyDescent="0.3">
      <c r="B60" s="4" t="s">
        <v>714</v>
      </c>
      <c r="C60" s="34" t="s">
        <v>726</v>
      </c>
      <c r="D60" s="3">
        <f>E60/100*23</f>
        <v>6.0000000000000009</v>
      </c>
      <c r="E60" s="31">
        <f>(EW39+EZ39+FC39+FF39+FI39)/5</f>
        <v>26.086956521739133</v>
      </c>
    </row>
    <row r="61" spans="2:13" x14ac:dyDescent="0.3">
      <c r="B61" s="4" t="s">
        <v>715</v>
      </c>
      <c r="C61" s="34" t="s">
        <v>726</v>
      </c>
      <c r="D61" s="3">
        <f>E61/100*23</f>
        <v>12.999999999999998</v>
      </c>
      <c r="E61" s="31">
        <f>(EX39+FA39+FD39+FG39+FJ39)/5</f>
        <v>56.521739130434774</v>
      </c>
    </row>
    <row r="62" spans="2:13" x14ac:dyDescent="0.3">
      <c r="B62" s="4" t="s">
        <v>716</v>
      </c>
      <c r="C62" s="34" t="s">
        <v>726</v>
      </c>
      <c r="D62" s="3">
        <f>E62/100*23</f>
        <v>4</v>
      </c>
      <c r="E62" s="31">
        <f>(EY39+FB39+FE39+FH39+FK39)/5</f>
        <v>17.391304347826086</v>
      </c>
    </row>
    <row r="63" spans="2:13" x14ac:dyDescent="0.3">
      <c r="B63" s="4"/>
      <c r="C63" s="34"/>
      <c r="D63" s="32">
        <f>SUM(D60:D62)</f>
        <v>23</v>
      </c>
      <c r="E63" s="32">
        <f>SUM(E60:E62)</f>
        <v>100</v>
      </c>
    </row>
  </sheetData>
  <mergeCells count="141"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BT14" sqref="BT14:BV25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58</v>
      </c>
      <c r="B1" s="11" t="s">
        <v>338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5" t="s">
        <v>1307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52"/>
      <c r="V2" s="52"/>
      <c r="W2" s="52"/>
      <c r="X2" s="52"/>
      <c r="Y2" s="52"/>
      <c r="Z2" s="52"/>
      <c r="AA2" s="52"/>
      <c r="AB2" s="52"/>
      <c r="AC2" s="52"/>
      <c r="AD2" s="7"/>
      <c r="AE2" s="7"/>
      <c r="AF2" s="7"/>
      <c r="AG2" s="7"/>
      <c r="AH2" s="7"/>
      <c r="AI2" s="7"/>
      <c r="AJ2" s="7"/>
      <c r="AK2" s="7"/>
      <c r="GQ2" s="116" t="s">
        <v>1211</v>
      </c>
      <c r="GR2" s="116"/>
      <c r="II2" s="116" t="s">
        <v>1221</v>
      </c>
      <c r="IJ2" s="116"/>
    </row>
    <row r="3" spans="1:254" ht="15.6" x14ac:dyDescent="0.3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7"/>
      <c r="AE3" s="7"/>
      <c r="AF3" s="7"/>
      <c r="AG3" s="7"/>
      <c r="AH3" s="7"/>
      <c r="AI3" s="7"/>
      <c r="AJ3" s="7"/>
      <c r="AK3" s="7"/>
      <c r="II3" s="59"/>
      <c r="IJ3" s="59"/>
    </row>
    <row r="4" spans="1:254" ht="15.6" x14ac:dyDescent="0.3">
      <c r="A4" s="78"/>
      <c r="B4" s="79"/>
      <c r="C4" s="131" t="s">
        <v>1225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 t="s">
        <v>2</v>
      </c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2" t="s">
        <v>36</v>
      </c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 t="s">
        <v>46</v>
      </c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2"/>
      <c r="FL4" s="132"/>
      <c r="FM4" s="132"/>
      <c r="FN4" s="132"/>
      <c r="FO4" s="132"/>
      <c r="FP4" s="132"/>
      <c r="FQ4" s="132"/>
      <c r="FR4" s="132"/>
      <c r="FS4" s="132"/>
      <c r="FT4" s="132"/>
      <c r="FU4" s="132"/>
      <c r="FV4" s="132"/>
      <c r="FW4" s="132"/>
      <c r="FX4" s="132"/>
      <c r="FY4" s="132"/>
      <c r="FZ4" s="132"/>
      <c r="GA4" s="132" t="s">
        <v>1224</v>
      </c>
      <c r="GB4" s="132"/>
      <c r="GC4" s="132"/>
      <c r="GD4" s="132"/>
      <c r="GE4" s="132"/>
      <c r="GF4" s="132"/>
      <c r="GG4" s="132"/>
      <c r="GH4" s="132"/>
      <c r="GI4" s="132"/>
      <c r="GJ4" s="132"/>
      <c r="GK4" s="132"/>
      <c r="GL4" s="132"/>
      <c r="GM4" s="132"/>
      <c r="GN4" s="132"/>
      <c r="GO4" s="132"/>
      <c r="GP4" s="132"/>
      <c r="GQ4" s="132"/>
      <c r="GR4" s="132"/>
    </row>
    <row r="5" spans="1:254" ht="13.5" customHeight="1" x14ac:dyDescent="0.3">
      <c r="A5" s="158" t="s">
        <v>0</v>
      </c>
      <c r="B5" s="158" t="s">
        <v>1</v>
      </c>
      <c r="C5" s="161" t="s">
        <v>1215</v>
      </c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3"/>
      <c r="U5" s="133" t="s">
        <v>1216</v>
      </c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30"/>
      <c r="AM5" s="133" t="s">
        <v>3</v>
      </c>
      <c r="AN5" s="146"/>
      <c r="AO5" s="146"/>
      <c r="AP5" s="146"/>
      <c r="AQ5" s="146"/>
      <c r="AR5" s="146"/>
      <c r="AS5" s="146"/>
      <c r="AT5" s="146"/>
      <c r="AU5" s="146"/>
      <c r="AV5" s="146"/>
      <c r="AW5" s="146"/>
      <c r="AX5" s="146"/>
      <c r="AY5" s="146"/>
      <c r="AZ5" s="146"/>
      <c r="BA5" s="146"/>
      <c r="BB5" s="146"/>
      <c r="BC5" s="146"/>
      <c r="BD5" s="147"/>
      <c r="BE5" s="133" t="s">
        <v>235</v>
      </c>
      <c r="BF5" s="146"/>
      <c r="BG5" s="146"/>
      <c r="BH5" s="146"/>
      <c r="BI5" s="146"/>
      <c r="BJ5" s="146"/>
      <c r="BK5" s="146"/>
      <c r="BL5" s="146"/>
      <c r="BM5" s="146"/>
      <c r="BN5" s="146"/>
      <c r="BO5" s="146"/>
      <c r="BP5" s="146"/>
      <c r="BQ5" s="146"/>
      <c r="BR5" s="146"/>
      <c r="BS5" s="146"/>
      <c r="BT5" s="146"/>
      <c r="BU5" s="146"/>
      <c r="BV5" s="147"/>
      <c r="BW5" s="133" t="s">
        <v>236</v>
      </c>
      <c r="BX5" s="146"/>
      <c r="BY5" s="146"/>
      <c r="BZ5" s="146"/>
      <c r="CA5" s="146"/>
      <c r="CB5" s="146"/>
      <c r="CC5" s="146"/>
      <c r="CD5" s="146"/>
      <c r="CE5" s="146"/>
      <c r="CF5" s="146"/>
      <c r="CG5" s="146"/>
      <c r="CH5" s="146"/>
      <c r="CI5" s="146"/>
      <c r="CJ5" s="146"/>
      <c r="CK5" s="146"/>
      <c r="CL5" s="146"/>
      <c r="CM5" s="146"/>
      <c r="CN5" s="147"/>
      <c r="CO5" s="133" t="s">
        <v>63</v>
      </c>
      <c r="CP5" s="146"/>
      <c r="CQ5" s="146"/>
      <c r="CR5" s="146"/>
      <c r="CS5" s="146"/>
      <c r="CT5" s="146"/>
      <c r="CU5" s="146"/>
      <c r="CV5" s="146"/>
      <c r="CW5" s="146"/>
      <c r="CX5" s="146"/>
      <c r="CY5" s="146"/>
      <c r="CZ5" s="146"/>
      <c r="DA5" s="146"/>
      <c r="DB5" s="146"/>
      <c r="DC5" s="146"/>
      <c r="DD5" s="146"/>
      <c r="DE5" s="146"/>
      <c r="DF5" s="147"/>
      <c r="DG5" s="143" t="s">
        <v>47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5"/>
      <c r="DY5" s="140" t="s">
        <v>78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2"/>
      <c r="EQ5" s="140" t="s">
        <v>90</v>
      </c>
      <c r="ER5" s="141"/>
      <c r="ES5" s="141"/>
      <c r="ET5" s="141"/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2"/>
      <c r="FI5" s="140" t="s">
        <v>48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2"/>
      <c r="GA5" s="120" t="s">
        <v>1228</v>
      </c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2"/>
      <c r="HB5" s="66"/>
      <c r="HC5" s="66"/>
      <c r="HD5" s="66"/>
      <c r="HE5" s="66"/>
      <c r="HF5" s="66"/>
      <c r="HG5" s="66"/>
      <c r="HH5" s="66"/>
      <c r="HI5" s="66"/>
      <c r="HJ5" s="46"/>
      <c r="HK5" s="64"/>
    </row>
    <row r="6" spans="1:254" ht="15.75" hidden="1" customHeight="1" x14ac:dyDescent="0.3">
      <c r="A6" s="159"/>
      <c r="B6" s="159"/>
      <c r="C6" s="164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64"/>
      <c r="HC6" s="64"/>
      <c r="HD6" s="64"/>
      <c r="HE6" s="64"/>
      <c r="HF6" s="64"/>
      <c r="HG6" s="64"/>
      <c r="HH6" s="64"/>
      <c r="HI6" s="64"/>
      <c r="HJ6" s="65"/>
    </row>
    <row r="7" spans="1:254" ht="15.75" hidden="1" customHeight="1" x14ac:dyDescent="0.3">
      <c r="A7" s="159"/>
      <c r="B7" s="159"/>
      <c r="C7" s="164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64"/>
      <c r="HC7" s="64"/>
      <c r="HD7" s="64"/>
      <c r="HE7" s="64"/>
      <c r="HF7" s="64"/>
      <c r="HG7" s="64"/>
      <c r="HH7" s="64"/>
      <c r="HI7" s="64"/>
      <c r="HJ7" s="65"/>
    </row>
    <row r="8" spans="1:254" ht="15.75" hidden="1" customHeight="1" x14ac:dyDescent="0.3">
      <c r="A8" s="159"/>
      <c r="B8" s="159"/>
      <c r="C8" s="164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64"/>
      <c r="HC8" s="64"/>
      <c r="HD8" s="64"/>
      <c r="HE8" s="64"/>
      <c r="HF8" s="64"/>
      <c r="HG8" s="64"/>
      <c r="HH8" s="64"/>
      <c r="HI8" s="64"/>
      <c r="HJ8" s="65"/>
    </row>
    <row r="9" spans="1:254" ht="15.75" hidden="1" customHeight="1" x14ac:dyDescent="0.3">
      <c r="A9" s="159"/>
      <c r="B9" s="159"/>
      <c r="C9" s="164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64"/>
      <c r="HC9" s="64"/>
      <c r="HD9" s="64"/>
      <c r="HE9" s="64"/>
      <c r="HF9" s="64"/>
      <c r="HG9" s="64"/>
      <c r="HH9" s="64"/>
      <c r="HI9" s="64"/>
      <c r="HJ9" s="65"/>
    </row>
    <row r="10" spans="1:254" ht="15.75" hidden="1" customHeight="1" x14ac:dyDescent="0.3">
      <c r="A10" s="159"/>
      <c r="B10" s="159"/>
      <c r="C10" s="167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66"/>
      <c r="HC10" s="66"/>
      <c r="HD10" s="66"/>
      <c r="HE10" s="66"/>
      <c r="HF10" s="66"/>
      <c r="HG10" s="66"/>
      <c r="HH10" s="66"/>
      <c r="HI10" s="66"/>
      <c r="HJ10" s="46"/>
    </row>
    <row r="11" spans="1:254" ht="15.6" x14ac:dyDescent="0.3">
      <c r="A11" s="159"/>
      <c r="B11" s="159"/>
      <c r="C11" s="128" t="s">
        <v>339</v>
      </c>
      <c r="D11" s="129"/>
      <c r="E11" s="130"/>
      <c r="F11" s="128" t="s">
        <v>340</v>
      </c>
      <c r="G11" s="129"/>
      <c r="H11" s="130"/>
      <c r="I11" s="128" t="s">
        <v>396</v>
      </c>
      <c r="J11" s="129"/>
      <c r="K11" s="130"/>
      <c r="L11" s="128" t="s">
        <v>341</v>
      </c>
      <c r="M11" s="129"/>
      <c r="N11" s="130"/>
      <c r="O11" s="128" t="s">
        <v>342</v>
      </c>
      <c r="P11" s="129"/>
      <c r="Q11" s="130"/>
      <c r="R11" s="128" t="s">
        <v>343</v>
      </c>
      <c r="S11" s="129"/>
      <c r="T11" s="130"/>
      <c r="U11" s="128" t="s">
        <v>344</v>
      </c>
      <c r="V11" s="129"/>
      <c r="W11" s="130"/>
      <c r="X11" s="128" t="s">
        <v>345</v>
      </c>
      <c r="Y11" s="129"/>
      <c r="Z11" s="130"/>
      <c r="AA11" s="128" t="s">
        <v>397</v>
      </c>
      <c r="AB11" s="129"/>
      <c r="AC11" s="130"/>
      <c r="AD11" s="128" t="s">
        <v>346</v>
      </c>
      <c r="AE11" s="129"/>
      <c r="AF11" s="130"/>
      <c r="AG11" s="128" t="s">
        <v>347</v>
      </c>
      <c r="AH11" s="129"/>
      <c r="AI11" s="130"/>
      <c r="AJ11" s="128" t="s">
        <v>348</v>
      </c>
      <c r="AK11" s="129"/>
      <c r="AL11" s="130"/>
      <c r="AM11" s="137" t="s">
        <v>349</v>
      </c>
      <c r="AN11" s="138"/>
      <c r="AO11" s="139"/>
      <c r="AP11" s="128" t="s">
        <v>350</v>
      </c>
      <c r="AQ11" s="129"/>
      <c r="AR11" s="130"/>
      <c r="AS11" s="128" t="s">
        <v>351</v>
      </c>
      <c r="AT11" s="129"/>
      <c r="AU11" s="130"/>
      <c r="AV11" s="128" t="s">
        <v>352</v>
      </c>
      <c r="AW11" s="129"/>
      <c r="AX11" s="130"/>
      <c r="AY11" s="128" t="s">
        <v>353</v>
      </c>
      <c r="AZ11" s="129"/>
      <c r="BA11" s="130"/>
      <c r="BB11" s="128" t="s">
        <v>354</v>
      </c>
      <c r="BC11" s="129"/>
      <c r="BD11" s="130"/>
      <c r="BE11" s="137" t="s">
        <v>398</v>
      </c>
      <c r="BF11" s="138"/>
      <c r="BG11" s="139"/>
      <c r="BH11" s="137" t="s">
        <v>355</v>
      </c>
      <c r="BI11" s="138"/>
      <c r="BJ11" s="139"/>
      <c r="BK11" s="128" t="s">
        <v>356</v>
      </c>
      <c r="BL11" s="129"/>
      <c r="BM11" s="130"/>
      <c r="BN11" s="128" t="s">
        <v>357</v>
      </c>
      <c r="BO11" s="129"/>
      <c r="BP11" s="130"/>
      <c r="BQ11" s="137" t="s">
        <v>358</v>
      </c>
      <c r="BR11" s="138"/>
      <c r="BS11" s="139"/>
      <c r="BT11" s="128" t="s">
        <v>359</v>
      </c>
      <c r="BU11" s="129"/>
      <c r="BV11" s="130"/>
      <c r="BW11" s="137" t="s">
        <v>360</v>
      </c>
      <c r="BX11" s="138"/>
      <c r="BY11" s="139"/>
      <c r="BZ11" s="137" t="s">
        <v>361</v>
      </c>
      <c r="CA11" s="138"/>
      <c r="CB11" s="139"/>
      <c r="CC11" s="137" t="s">
        <v>399</v>
      </c>
      <c r="CD11" s="138"/>
      <c r="CE11" s="139"/>
      <c r="CF11" s="137" t="s">
        <v>362</v>
      </c>
      <c r="CG11" s="138"/>
      <c r="CH11" s="139"/>
      <c r="CI11" s="137" t="s">
        <v>363</v>
      </c>
      <c r="CJ11" s="138"/>
      <c r="CK11" s="139"/>
      <c r="CL11" s="137" t="s">
        <v>364</v>
      </c>
      <c r="CM11" s="138"/>
      <c r="CN11" s="139"/>
      <c r="CO11" s="134" t="s">
        <v>365</v>
      </c>
      <c r="CP11" s="135"/>
      <c r="CQ11" s="136"/>
      <c r="CR11" s="134" t="s">
        <v>366</v>
      </c>
      <c r="CS11" s="135"/>
      <c r="CT11" s="136"/>
      <c r="CU11" s="134" t="s">
        <v>400</v>
      </c>
      <c r="CV11" s="135"/>
      <c r="CW11" s="136"/>
      <c r="CX11" s="134" t="s">
        <v>367</v>
      </c>
      <c r="CY11" s="135"/>
      <c r="CZ11" s="136"/>
      <c r="DA11" s="134" t="s">
        <v>368</v>
      </c>
      <c r="DB11" s="135"/>
      <c r="DC11" s="136"/>
      <c r="DD11" s="134" t="s">
        <v>369</v>
      </c>
      <c r="DE11" s="135"/>
      <c r="DF11" s="136"/>
      <c r="DG11" s="134" t="s">
        <v>370</v>
      </c>
      <c r="DH11" s="135"/>
      <c r="DI11" s="136"/>
      <c r="DJ11" s="134" t="s">
        <v>371</v>
      </c>
      <c r="DK11" s="135"/>
      <c r="DL11" s="136"/>
      <c r="DM11" s="134" t="s">
        <v>372</v>
      </c>
      <c r="DN11" s="135"/>
      <c r="DO11" s="136"/>
      <c r="DP11" s="134" t="s">
        <v>373</v>
      </c>
      <c r="DQ11" s="135"/>
      <c r="DR11" s="136"/>
      <c r="DS11" s="134" t="s">
        <v>374</v>
      </c>
      <c r="DT11" s="135"/>
      <c r="DU11" s="136"/>
      <c r="DV11" s="134" t="s">
        <v>375</v>
      </c>
      <c r="DW11" s="135"/>
      <c r="DX11" s="136"/>
      <c r="DY11" s="134" t="s">
        <v>401</v>
      </c>
      <c r="DZ11" s="135"/>
      <c r="EA11" s="136"/>
      <c r="EB11" s="134" t="s">
        <v>376</v>
      </c>
      <c r="EC11" s="135"/>
      <c r="ED11" s="136"/>
      <c r="EE11" s="134" t="s">
        <v>377</v>
      </c>
      <c r="EF11" s="135"/>
      <c r="EG11" s="136"/>
      <c r="EH11" s="134" t="s">
        <v>378</v>
      </c>
      <c r="EI11" s="135"/>
      <c r="EJ11" s="136"/>
      <c r="EK11" s="134" t="s">
        <v>379</v>
      </c>
      <c r="EL11" s="135"/>
      <c r="EM11" s="136"/>
      <c r="EN11" s="134" t="s">
        <v>380</v>
      </c>
      <c r="EO11" s="135"/>
      <c r="EP11" s="136"/>
      <c r="EQ11" s="134" t="s">
        <v>381</v>
      </c>
      <c r="ER11" s="135"/>
      <c r="ES11" s="136"/>
      <c r="ET11" s="134" t="s">
        <v>382</v>
      </c>
      <c r="EU11" s="135"/>
      <c r="EV11" s="136"/>
      <c r="EW11" s="134" t="s">
        <v>383</v>
      </c>
      <c r="EX11" s="135"/>
      <c r="EY11" s="136"/>
      <c r="EZ11" s="134" t="s">
        <v>384</v>
      </c>
      <c r="FA11" s="135"/>
      <c r="FB11" s="136"/>
      <c r="FC11" s="134" t="s">
        <v>402</v>
      </c>
      <c r="FD11" s="135"/>
      <c r="FE11" s="136"/>
      <c r="FF11" s="134" t="s">
        <v>385</v>
      </c>
      <c r="FG11" s="135"/>
      <c r="FH11" s="136"/>
      <c r="FI11" s="134" t="s">
        <v>386</v>
      </c>
      <c r="FJ11" s="135"/>
      <c r="FK11" s="136"/>
      <c r="FL11" s="134" t="s">
        <v>387</v>
      </c>
      <c r="FM11" s="135"/>
      <c r="FN11" s="136"/>
      <c r="FO11" s="134" t="s">
        <v>388</v>
      </c>
      <c r="FP11" s="135"/>
      <c r="FQ11" s="136"/>
      <c r="FR11" s="134" t="s">
        <v>389</v>
      </c>
      <c r="FS11" s="135"/>
      <c r="FT11" s="136"/>
      <c r="FU11" s="134" t="s">
        <v>390</v>
      </c>
      <c r="FV11" s="135"/>
      <c r="FW11" s="136"/>
      <c r="FX11" s="134" t="s">
        <v>403</v>
      </c>
      <c r="FY11" s="135"/>
      <c r="FZ11" s="136"/>
      <c r="GA11" s="134" t="s">
        <v>391</v>
      </c>
      <c r="GB11" s="135"/>
      <c r="GC11" s="136"/>
      <c r="GD11" s="134" t="s">
        <v>392</v>
      </c>
      <c r="GE11" s="135"/>
      <c r="GF11" s="136"/>
      <c r="GG11" s="134" t="s">
        <v>404</v>
      </c>
      <c r="GH11" s="135"/>
      <c r="GI11" s="136"/>
      <c r="GJ11" s="134" t="s">
        <v>393</v>
      </c>
      <c r="GK11" s="135"/>
      <c r="GL11" s="136"/>
      <c r="GM11" s="134" t="s">
        <v>394</v>
      </c>
      <c r="GN11" s="135"/>
      <c r="GO11" s="136"/>
      <c r="GP11" s="134" t="s">
        <v>395</v>
      </c>
      <c r="GQ11" s="135"/>
      <c r="GR11" s="136"/>
      <c r="GS11" s="64"/>
      <c r="GT11" s="64"/>
      <c r="GU11" s="64"/>
      <c r="GV11" s="64"/>
      <c r="GW11" s="64"/>
      <c r="GX11" s="64"/>
      <c r="GY11" s="64"/>
      <c r="GZ11" s="53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</row>
    <row r="12" spans="1:254" ht="85.5" customHeight="1" x14ac:dyDescent="0.3">
      <c r="A12" s="159"/>
      <c r="B12" s="159"/>
      <c r="C12" s="151" t="s">
        <v>889</v>
      </c>
      <c r="D12" s="152"/>
      <c r="E12" s="153"/>
      <c r="F12" s="151" t="s">
        <v>892</v>
      </c>
      <c r="G12" s="152"/>
      <c r="H12" s="153"/>
      <c r="I12" s="151" t="s">
        <v>895</v>
      </c>
      <c r="J12" s="152"/>
      <c r="K12" s="153"/>
      <c r="L12" s="151" t="s">
        <v>441</v>
      </c>
      <c r="M12" s="152"/>
      <c r="N12" s="153"/>
      <c r="O12" s="151" t="s">
        <v>898</v>
      </c>
      <c r="P12" s="152"/>
      <c r="Q12" s="153"/>
      <c r="R12" s="151" t="s">
        <v>901</v>
      </c>
      <c r="S12" s="152"/>
      <c r="T12" s="153"/>
      <c r="U12" s="151" t="s">
        <v>905</v>
      </c>
      <c r="V12" s="152"/>
      <c r="W12" s="153"/>
      <c r="X12" s="151" t="s">
        <v>442</v>
      </c>
      <c r="Y12" s="152"/>
      <c r="Z12" s="153"/>
      <c r="AA12" s="151" t="s">
        <v>443</v>
      </c>
      <c r="AB12" s="152"/>
      <c r="AC12" s="153"/>
      <c r="AD12" s="151" t="s">
        <v>444</v>
      </c>
      <c r="AE12" s="152"/>
      <c r="AF12" s="153"/>
      <c r="AG12" s="151" t="s">
        <v>910</v>
      </c>
      <c r="AH12" s="152"/>
      <c r="AI12" s="153"/>
      <c r="AJ12" s="151" t="s">
        <v>445</v>
      </c>
      <c r="AK12" s="152"/>
      <c r="AL12" s="153"/>
      <c r="AM12" s="151" t="s">
        <v>446</v>
      </c>
      <c r="AN12" s="152"/>
      <c r="AO12" s="153"/>
      <c r="AP12" s="151" t="s">
        <v>447</v>
      </c>
      <c r="AQ12" s="152"/>
      <c r="AR12" s="153"/>
      <c r="AS12" s="151" t="s">
        <v>913</v>
      </c>
      <c r="AT12" s="152"/>
      <c r="AU12" s="153"/>
      <c r="AV12" s="151" t="s">
        <v>1161</v>
      </c>
      <c r="AW12" s="152"/>
      <c r="AX12" s="153"/>
      <c r="AY12" s="151" t="s">
        <v>448</v>
      </c>
      <c r="AZ12" s="152"/>
      <c r="BA12" s="153"/>
      <c r="BB12" s="151" t="s">
        <v>432</v>
      </c>
      <c r="BC12" s="152"/>
      <c r="BD12" s="153"/>
      <c r="BE12" s="151" t="s">
        <v>449</v>
      </c>
      <c r="BF12" s="152"/>
      <c r="BG12" s="153"/>
      <c r="BH12" s="151" t="s">
        <v>919</v>
      </c>
      <c r="BI12" s="152"/>
      <c r="BJ12" s="153"/>
      <c r="BK12" s="151" t="s">
        <v>450</v>
      </c>
      <c r="BL12" s="152"/>
      <c r="BM12" s="153"/>
      <c r="BN12" s="151" t="s">
        <v>451</v>
      </c>
      <c r="BO12" s="152"/>
      <c r="BP12" s="153"/>
      <c r="BQ12" s="151" t="s">
        <v>452</v>
      </c>
      <c r="BR12" s="152"/>
      <c r="BS12" s="153"/>
      <c r="BT12" s="151" t="s">
        <v>453</v>
      </c>
      <c r="BU12" s="152"/>
      <c r="BV12" s="153"/>
      <c r="BW12" s="151" t="s">
        <v>926</v>
      </c>
      <c r="BX12" s="152"/>
      <c r="BY12" s="153"/>
      <c r="BZ12" s="151" t="s">
        <v>460</v>
      </c>
      <c r="CA12" s="152"/>
      <c r="CB12" s="153"/>
      <c r="CC12" s="151" t="s">
        <v>930</v>
      </c>
      <c r="CD12" s="152"/>
      <c r="CE12" s="153"/>
      <c r="CF12" s="151" t="s">
        <v>461</v>
      </c>
      <c r="CG12" s="152"/>
      <c r="CH12" s="153"/>
      <c r="CI12" s="151" t="s">
        <v>462</v>
      </c>
      <c r="CJ12" s="152"/>
      <c r="CK12" s="153"/>
      <c r="CL12" s="151" t="s">
        <v>463</v>
      </c>
      <c r="CM12" s="152"/>
      <c r="CN12" s="153"/>
      <c r="CO12" s="148" t="s">
        <v>505</v>
      </c>
      <c r="CP12" s="149"/>
      <c r="CQ12" s="150"/>
      <c r="CR12" s="148" t="s">
        <v>502</v>
      </c>
      <c r="CS12" s="149"/>
      <c r="CT12" s="150"/>
      <c r="CU12" s="148" t="s">
        <v>506</v>
      </c>
      <c r="CV12" s="149"/>
      <c r="CW12" s="150"/>
      <c r="CX12" s="148" t="s">
        <v>503</v>
      </c>
      <c r="CY12" s="149"/>
      <c r="CZ12" s="150"/>
      <c r="DA12" s="148" t="s">
        <v>504</v>
      </c>
      <c r="DB12" s="149"/>
      <c r="DC12" s="150"/>
      <c r="DD12" s="148" t="s">
        <v>942</v>
      </c>
      <c r="DE12" s="149"/>
      <c r="DF12" s="150"/>
      <c r="DG12" s="148" t="s">
        <v>945</v>
      </c>
      <c r="DH12" s="149"/>
      <c r="DI12" s="150"/>
      <c r="DJ12" s="148" t="s">
        <v>507</v>
      </c>
      <c r="DK12" s="149"/>
      <c r="DL12" s="150"/>
      <c r="DM12" s="148" t="s">
        <v>949</v>
      </c>
      <c r="DN12" s="149"/>
      <c r="DO12" s="150"/>
      <c r="DP12" s="148" t="s">
        <v>508</v>
      </c>
      <c r="DQ12" s="149"/>
      <c r="DR12" s="150"/>
      <c r="DS12" s="148" t="s">
        <v>509</v>
      </c>
      <c r="DT12" s="149"/>
      <c r="DU12" s="150"/>
      <c r="DV12" s="148" t="s">
        <v>957</v>
      </c>
      <c r="DW12" s="149"/>
      <c r="DX12" s="150"/>
      <c r="DY12" s="148" t="s">
        <v>510</v>
      </c>
      <c r="DZ12" s="149"/>
      <c r="EA12" s="150"/>
      <c r="EB12" s="148" t="s">
        <v>511</v>
      </c>
      <c r="EC12" s="149"/>
      <c r="ED12" s="150"/>
      <c r="EE12" s="148" t="s">
        <v>512</v>
      </c>
      <c r="EF12" s="149"/>
      <c r="EG12" s="150"/>
      <c r="EH12" s="148" t="s">
        <v>513</v>
      </c>
      <c r="EI12" s="149"/>
      <c r="EJ12" s="150"/>
      <c r="EK12" s="154" t="s">
        <v>514</v>
      </c>
      <c r="EL12" s="155"/>
      <c r="EM12" s="156"/>
      <c r="EN12" s="148" t="s">
        <v>968</v>
      </c>
      <c r="EO12" s="149"/>
      <c r="EP12" s="150"/>
      <c r="EQ12" s="148" t="s">
        <v>515</v>
      </c>
      <c r="ER12" s="149"/>
      <c r="ES12" s="150"/>
      <c r="ET12" s="148" t="s">
        <v>516</v>
      </c>
      <c r="EU12" s="149"/>
      <c r="EV12" s="150"/>
      <c r="EW12" s="148" t="s">
        <v>974</v>
      </c>
      <c r="EX12" s="149"/>
      <c r="EY12" s="150"/>
      <c r="EZ12" s="148" t="s">
        <v>518</v>
      </c>
      <c r="FA12" s="149"/>
      <c r="FB12" s="150"/>
      <c r="FC12" s="148" t="s">
        <v>519</v>
      </c>
      <c r="FD12" s="149"/>
      <c r="FE12" s="150"/>
      <c r="FF12" s="148" t="s">
        <v>517</v>
      </c>
      <c r="FG12" s="149"/>
      <c r="FH12" s="150"/>
      <c r="FI12" s="148" t="s">
        <v>979</v>
      </c>
      <c r="FJ12" s="149"/>
      <c r="FK12" s="150"/>
      <c r="FL12" s="148" t="s">
        <v>520</v>
      </c>
      <c r="FM12" s="149"/>
      <c r="FN12" s="150"/>
      <c r="FO12" s="148" t="s">
        <v>983</v>
      </c>
      <c r="FP12" s="149"/>
      <c r="FQ12" s="150"/>
      <c r="FR12" s="148" t="s">
        <v>522</v>
      </c>
      <c r="FS12" s="149"/>
      <c r="FT12" s="150"/>
      <c r="FU12" s="154" t="s">
        <v>1164</v>
      </c>
      <c r="FV12" s="155"/>
      <c r="FW12" s="156"/>
      <c r="FX12" s="148" t="s">
        <v>1165</v>
      </c>
      <c r="FY12" s="149"/>
      <c r="FZ12" s="150"/>
      <c r="GA12" s="148" t="s">
        <v>526</v>
      </c>
      <c r="GB12" s="149"/>
      <c r="GC12" s="150"/>
      <c r="GD12" s="148" t="s">
        <v>989</v>
      </c>
      <c r="GE12" s="149"/>
      <c r="GF12" s="150"/>
      <c r="GG12" s="148" t="s">
        <v>529</v>
      </c>
      <c r="GH12" s="149"/>
      <c r="GI12" s="150"/>
      <c r="GJ12" s="148" t="s">
        <v>995</v>
      </c>
      <c r="GK12" s="149"/>
      <c r="GL12" s="150"/>
      <c r="GM12" s="148" t="s">
        <v>999</v>
      </c>
      <c r="GN12" s="149"/>
      <c r="GO12" s="150"/>
      <c r="GP12" s="148" t="s">
        <v>1166</v>
      </c>
      <c r="GQ12" s="149"/>
      <c r="GR12" s="150"/>
      <c r="GS12" s="39"/>
      <c r="GT12" s="64"/>
      <c r="GV12" s="64"/>
      <c r="GY12" s="64"/>
      <c r="GZ12" s="64"/>
      <c r="HA12" s="64"/>
      <c r="HB12" s="64"/>
      <c r="HC12" s="64"/>
      <c r="HD12" s="64"/>
      <c r="HH12" s="64"/>
      <c r="HI12" s="64"/>
      <c r="HJ12" s="64"/>
    </row>
    <row r="13" spans="1:254" ht="100.5" customHeight="1" x14ac:dyDescent="0.3">
      <c r="A13" s="160"/>
      <c r="B13" s="160"/>
      <c r="C13" s="55" t="s">
        <v>890</v>
      </c>
      <c r="D13" s="55" t="s">
        <v>891</v>
      </c>
      <c r="E13" s="55" t="s">
        <v>18</v>
      </c>
      <c r="F13" s="55" t="s">
        <v>405</v>
      </c>
      <c r="G13" s="55" t="s">
        <v>893</v>
      </c>
      <c r="H13" s="55" t="s">
        <v>894</v>
      </c>
      <c r="I13" s="55" t="s">
        <v>237</v>
      </c>
      <c r="J13" s="55" t="s">
        <v>896</v>
      </c>
      <c r="K13" s="55" t="s">
        <v>897</v>
      </c>
      <c r="L13" s="55" t="s">
        <v>406</v>
      </c>
      <c r="M13" s="55" t="s">
        <v>407</v>
      </c>
      <c r="N13" s="55" t="s">
        <v>408</v>
      </c>
      <c r="O13" s="55" t="s">
        <v>899</v>
      </c>
      <c r="P13" s="55" t="s">
        <v>899</v>
      </c>
      <c r="Q13" s="55" t="s">
        <v>900</v>
      </c>
      <c r="R13" s="55" t="s">
        <v>902</v>
      </c>
      <c r="S13" s="55" t="s">
        <v>903</v>
      </c>
      <c r="T13" s="55" t="s">
        <v>904</v>
      </c>
      <c r="U13" s="55" t="s">
        <v>906</v>
      </c>
      <c r="V13" s="55" t="s">
        <v>907</v>
      </c>
      <c r="W13" s="55" t="s">
        <v>908</v>
      </c>
      <c r="X13" s="55" t="s">
        <v>102</v>
      </c>
      <c r="Y13" s="55" t="s">
        <v>114</v>
      </c>
      <c r="Z13" s="55" t="s">
        <v>116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909</v>
      </c>
      <c r="AG13" s="55" t="s">
        <v>418</v>
      </c>
      <c r="AH13" s="55" t="s">
        <v>419</v>
      </c>
      <c r="AI13" s="55" t="s">
        <v>911</v>
      </c>
      <c r="AJ13" s="55" t="s">
        <v>120</v>
      </c>
      <c r="AK13" s="55" t="s">
        <v>912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148</v>
      </c>
      <c r="AQ13" s="55" t="s">
        <v>738</v>
      </c>
      <c r="AR13" s="55" t="s">
        <v>149</v>
      </c>
      <c r="AS13" s="55" t="s">
        <v>914</v>
      </c>
      <c r="AT13" s="55" t="s">
        <v>915</v>
      </c>
      <c r="AU13" s="55" t="s">
        <v>35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916</v>
      </c>
      <c r="BA13" s="55" t="s">
        <v>97</v>
      </c>
      <c r="BB13" s="55" t="s">
        <v>917</v>
      </c>
      <c r="BC13" s="55" t="s">
        <v>433</v>
      </c>
      <c r="BD13" s="55" t="s">
        <v>918</v>
      </c>
      <c r="BE13" s="55" t="s">
        <v>32</v>
      </c>
      <c r="BF13" s="55" t="s">
        <v>434</v>
      </c>
      <c r="BG13" s="55" t="s">
        <v>109</v>
      </c>
      <c r="BH13" s="55" t="s">
        <v>920</v>
      </c>
      <c r="BI13" s="55" t="s">
        <v>921</v>
      </c>
      <c r="BJ13" s="55" t="s">
        <v>922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25</v>
      </c>
      <c r="BP13" s="55" t="s">
        <v>923</v>
      </c>
      <c r="BQ13" s="55" t="s">
        <v>26</v>
      </c>
      <c r="BR13" s="55" t="s">
        <v>924</v>
      </c>
      <c r="BS13" s="55" t="s">
        <v>925</v>
      </c>
      <c r="BT13" s="55" t="s">
        <v>438</v>
      </c>
      <c r="BU13" s="55" t="s">
        <v>439</v>
      </c>
      <c r="BV13" s="57" t="s">
        <v>440</v>
      </c>
      <c r="BW13" s="58" t="s">
        <v>927</v>
      </c>
      <c r="BX13" s="55" t="s">
        <v>928</v>
      </c>
      <c r="BY13" s="55" t="s">
        <v>929</v>
      </c>
      <c r="BZ13" s="55" t="s">
        <v>124</v>
      </c>
      <c r="CA13" s="55" t="s">
        <v>125</v>
      </c>
      <c r="CB13" s="55" t="s">
        <v>454</v>
      </c>
      <c r="CC13" s="55" t="s">
        <v>931</v>
      </c>
      <c r="CD13" s="55" t="s">
        <v>932</v>
      </c>
      <c r="CE13" s="55" t="s">
        <v>933</v>
      </c>
      <c r="CF13" s="55" t="s">
        <v>934</v>
      </c>
      <c r="CG13" s="55" t="s">
        <v>935</v>
      </c>
      <c r="CH13" s="55" t="s">
        <v>936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7" t="s">
        <v>937</v>
      </c>
      <c r="CO13" s="55" t="s">
        <v>938</v>
      </c>
      <c r="CP13" s="55" t="s">
        <v>939</v>
      </c>
      <c r="CQ13" s="55" t="s">
        <v>940</v>
      </c>
      <c r="CR13" s="55" t="s">
        <v>137</v>
      </c>
      <c r="CS13" s="55" t="s">
        <v>941</v>
      </c>
      <c r="CT13" s="55" t="s">
        <v>138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943</v>
      </c>
      <c r="DF13" s="55" t="s">
        <v>944</v>
      </c>
      <c r="DG13" s="55" t="s">
        <v>477</v>
      </c>
      <c r="DH13" s="55" t="s">
        <v>478</v>
      </c>
      <c r="DI13" s="55" t="s">
        <v>946</v>
      </c>
      <c r="DJ13" s="55" t="s">
        <v>947</v>
      </c>
      <c r="DK13" s="55" t="s">
        <v>474</v>
      </c>
      <c r="DL13" s="55" t="s">
        <v>948</v>
      </c>
      <c r="DM13" s="55" t="s">
        <v>475</v>
      </c>
      <c r="DN13" s="55" t="s">
        <v>950</v>
      </c>
      <c r="DO13" s="55" t="s">
        <v>951</v>
      </c>
      <c r="DP13" s="55" t="s">
        <v>476</v>
      </c>
      <c r="DQ13" s="55" t="s">
        <v>952</v>
      </c>
      <c r="DR13" s="55" t="s">
        <v>953</v>
      </c>
      <c r="DS13" s="55" t="s">
        <v>954</v>
      </c>
      <c r="DT13" s="55" t="s">
        <v>955</v>
      </c>
      <c r="DU13" s="55" t="s">
        <v>956</v>
      </c>
      <c r="DV13" s="55" t="s">
        <v>958</v>
      </c>
      <c r="DW13" s="55" t="s">
        <v>959</v>
      </c>
      <c r="DX13" s="55" t="s">
        <v>1162</v>
      </c>
      <c r="DY13" s="55" t="s">
        <v>960</v>
      </c>
      <c r="DZ13" s="55" t="s">
        <v>1163</v>
      </c>
      <c r="EA13" s="55" t="s">
        <v>961</v>
      </c>
      <c r="EB13" s="55" t="s">
        <v>480</v>
      </c>
      <c r="EC13" s="55" t="s">
        <v>481</v>
      </c>
      <c r="ED13" s="55" t="s">
        <v>962</v>
      </c>
      <c r="EE13" s="55" t="s">
        <v>309</v>
      </c>
      <c r="EF13" s="55" t="s">
        <v>482</v>
      </c>
      <c r="EG13" s="55" t="s">
        <v>963</v>
      </c>
      <c r="EH13" s="55" t="s">
        <v>483</v>
      </c>
      <c r="EI13" s="55" t="s">
        <v>484</v>
      </c>
      <c r="EJ13" s="55" t="s">
        <v>964</v>
      </c>
      <c r="EK13" s="55" t="s">
        <v>965</v>
      </c>
      <c r="EL13" s="55" t="s">
        <v>966</v>
      </c>
      <c r="EM13" s="55" t="s">
        <v>967</v>
      </c>
      <c r="EN13" s="55" t="s">
        <v>485</v>
      </c>
      <c r="EO13" s="55" t="s">
        <v>486</v>
      </c>
      <c r="EP13" s="55" t="s">
        <v>969</v>
      </c>
      <c r="EQ13" s="55" t="s">
        <v>487</v>
      </c>
      <c r="ER13" s="55" t="s">
        <v>488</v>
      </c>
      <c r="ES13" s="55" t="s">
        <v>970</v>
      </c>
      <c r="ET13" s="55" t="s">
        <v>971</v>
      </c>
      <c r="EU13" s="55" t="s">
        <v>972</v>
      </c>
      <c r="EV13" s="55" t="s">
        <v>973</v>
      </c>
      <c r="EW13" s="55" t="s">
        <v>975</v>
      </c>
      <c r="EX13" s="55" t="s">
        <v>976</v>
      </c>
      <c r="EY13" s="55" t="s">
        <v>977</v>
      </c>
      <c r="EZ13" s="55" t="s">
        <v>148</v>
      </c>
      <c r="FA13" s="55" t="s">
        <v>156</v>
      </c>
      <c r="FB13" s="55" t="s">
        <v>149</v>
      </c>
      <c r="FC13" s="55" t="s">
        <v>492</v>
      </c>
      <c r="FD13" s="55" t="s">
        <v>493</v>
      </c>
      <c r="FE13" s="55" t="s">
        <v>978</v>
      </c>
      <c r="FF13" s="55" t="s">
        <v>489</v>
      </c>
      <c r="FG13" s="55" t="s">
        <v>490</v>
      </c>
      <c r="FH13" s="55" t="s">
        <v>491</v>
      </c>
      <c r="FI13" s="55" t="s">
        <v>980</v>
      </c>
      <c r="FJ13" s="55" t="s">
        <v>981</v>
      </c>
      <c r="FK13" s="55" t="s">
        <v>982</v>
      </c>
      <c r="FL13" s="55" t="s">
        <v>494</v>
      </c>
      <c r="FM13" s="55" t="s">
        <v>495</v>
      </c>
      <c r="FN13" s="55" t="s">
        <v>496</v>
      </c>
      <c r="FO13" s="55" t="s">
        <v>984</v>
      </c>
      <c r="FP13" s="55" t="s">
        <v>985</v>
      </c>
      <c r="FQ13" s="55" t="s">
        <v>986</v>
      </c>
      <c r="FR13" s="55" t="s">
        <v>1214</v>
      </c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987</v>
      </c>
      <c r="FZ13" s="55" t="s">
        <v>988</v>
      </c>
      <c r="GA13" s="55" t="s">
        <v>523</v>
      </c>
      <c r="GB13" s="55" t="s">
        <v>524</v>
      </c>
      <c r="GC13" s="55" t="s">
        <v>525</v>
      </c>
      <c r="GD13" s="55" t="s">
        <v>990</v>
      </c>
      <c r="GE13" s="55" t="s">
        <v>991</v>
      </c>
      <c r="GF13" s="55" t="s">
        <v>992</v>
      </c>
      <c r="GG13" s="55" t="s">
        <v>530</v>
      </c>
      <c r="GH13" s="55" t="s">
        <v>993</v>
      </c>
      <c r="GI13" s="55" t="s">
        <v>994</v>
      </c>
      <c r="GJ13" s="55" t="s">
        <v>996</v>
      </c>
      <c r="GK13" s="55" t="s">
        <v>997</v>
      </c>
      <c r="GL13" s="55" t="s">
        <v>998</v>
      </c>
      <c r="GM13" s="55" t="s">
        <v>531</v>
      </c>
      <c r="GN13" s="55" t="s">
        <v>532</v>
      </c>
      <c r="GO13" s="55" t="s">
        <v>533</v>
      </c>
      <c r="GP13" s="55" t="s">
        <v>1000</v>
      </c>
      <c r="GQ13" s="55" t="s">
        <v>1001</v>
      </c>
      <c r="GR13" s="55" t="s">
        <v>1002</v>
      </c>
    </row>
    <row r="14" spans="1:254" ht="16.2" thickBot="1" x14ac:dyDescent="0.35">
      <c r="A14" s="17">
        <v>1</v>
      </c>
      <c r="B14" s="90" t="s">
        <v>1295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2" thickBot="1" x14ac:dyDescent="0.35">
      <c r="A15" s="2">
        <v>2</v>
      </c>
      <c r="B15" s="90" t="s">
        <v>1296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2" thickBot="1" x14ac:dyDescent="0.35">
      <c r="A16" s="2">
        <v>3</v>
      </c>
      <c r="B16" s="90" t="s">
        <v>1297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2" thickBot="1" x14ac:dyDescent="0.35">
      <c r="A17" s="2">
        <v>4</v>
      </c>
      <c r="B17" s="90" t="s">
        <v>1298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 x14ac:dyDescent="0.35">
      <c r="A18" s="2">
        <v>5</v>
      </c>
      <c r="B18" s="90" t="s">
        <v>1299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 x14ac:dyDescent="0.35">
      <c r="A19" s="2">
        <v>6</v>
      </c>
      <c r="B19" s="90" t="s">
        <v>1300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 x14ac:dyDescent="0.35">
      <c r="A20" s="2">
        <v>7</v>
      </c>
      <c r="B20" s="90" t="s">
        <v>1301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5" thickBot="1" x14ac:dyDescent="0.35">
      <c r="A21" s="3">
        <v>8</v>
      </c>
      <c r="B21" s="90" t="s">
        <v>1302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" thickBot="1" x14ac:dyDescent="0.35">
      <c r="A22" s="3">
        <v>9</v>
      </c>
      <c r="B22" s="92" t="s">
        <v>1303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/>
      <c r="FW22" s="4">
        <v>1</v>
      </c>
      <c r="FX22" s="4"/>
      <c r="FY22" s="4"/>
      <c r="FZ22" s="4">
        <v>1</v>
      </c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54" ht="15" thickBot="1" x14ac:dyDescent="0.35">
      <c r="A23" s="3">
        <v>10</v>
      </c>
      <c r="B23" s="92" t="s">
        <v>1304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2" thickBot="1" x14ac:dyDescent="0.35">
      <c r="A24" s="3">
        <v>11</v>
      </c>
      <c r="B24" s="92" t="s">
        <v>1305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6.2" thickBot="1" x14ac:dyDescent="0.35">
      <c r="A25" s="3">
        <v>12</v>
      </c>
      <c r="B25" s="92" t="s">
        <v>1306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03" t="s">
        <v>182</v>
      </c>
      <c r="B39" s="104"/>
      <c r="C39" s="3">
        <f>C14+C15+C16+C17+C18+C19+C20+C21+C22+C23+C24+C25+C26+C27+C28+C29+C30+C31+C32+C33+C34+C35+C36+C37+C38</f>
        <v>4</v>
      </c>
      <c r="D39" s="71">
        <f t="shared" ref="D39:T39" si="0">D14+D15+D16+D17+D18+D19+D20+D21+D22+D23+D24+D25+D26+D27+D28+D29+D30+D31+D32+D33+D34+D35+D36+D37+D38</f>
        <v>6</v>
      </c>
      <c r="E39" s="71">
        <f t="shared" si="0"/>
        <v>2</v>
      </c>
      <c r="F39" s="71">
        <f t="shared" si="0"/>
        <v>4</v>
      </c>
      <c r="G39" s="71">
        <f t="shared" si="0"/>
        <v>6</v>
      </c>
      <c r="H39" s="71">
        <f t="shared" si="0"/>
        <v>2</v>
      </c>
      <c r="I39" s="71">
        <f t="shared" si="0"/>
        <v>4</v>
      </c>
      <c r="J39" s="71">
        <f t="shared" si="0"/>
        <v>6</v>
      </c>
      <c r="K39" s="71">
        <f t="shared" si="0"/>
        <v>2</v>
      </c>
      <c r="L39" s="71">
        <f t="shared" si="0"/>
        <v>4</v>
      </c>
      <c r="M39" s="71">
        <f t="shared" si="0"/>
        <v>6</v>
      </c>
      <c r="N39" s="71">
        <f t="shared" si="0"/>
        <v>2</v>
      </c>
      <c r="O39" s="71">
        <f t="shared" si="0"/>
        <v>4</v>
      </c>
      <c r="P39" s="71">
        <f t="shared" si="0"/>
        <v>6</v>
      </c>
      <c r="Q39" s="71">
        <f t="shared" si="0"/>
        <v>2</v>
      </c>
      <c r="R39" s="71">
        <f t="shared" si="0"/>
        <v>4</v>
      </c>
      <c r="S39" s="71">
        <f t="shared" si="0"/>
        <v>6</v>
      </c>
      <c r="T39" s="71">
        <f t="shared" si="0"/>
        <v>2</v>
      </c>
      <c r="U39" s="71">
        <f t="shared" ref="U39" si="1">U14+U15+U16+U17+U18+U19+U20+U21+U22+U23+U24+U25+U26+U27+U28+U29+U30+U31+U32+U33+U34+U35+U36+U37+U38</f>
        <v>3</v>
      </c>
      <c r="V39" s="71">
        <f t="shared" ref="V39" si="2">V14+V15+V16+V17+V18+V19+V20+V21+V22+V23+V24+V25+V26+V27+V28+V29+V30+V31+V32+V33+V34+V35+V36+V37+V38</f>
        <v>7</v>
      </c>
      <c r="W39" s="3">
        <f t="shared" ref="W39:AZ39" si="3">SUM(W14:W38)</f>
        <v>2</v>
      </c>
      <c r="X39" s="3">
        <f t="shared" si="3"/>
        <v>3</v>
      </c>
      <c r="Y39" s="3">
        <f t="shared" si="3"/>
        <v>7</v>
      </c>
      <c r="Z39" s="3">
        <f t="shared" si="3"/>
        <v>2</v>
      </c>
      <c r="AA39" s="3">
        <f t="shared" si="3"/>
        <v>3</v>
      </c>
      <c r="AB39" s="3">
        <f t="shared" si="3"/>
        <v>7</v>
      </c>
      <c r="AC39" s="3">
        <f t="shared" si="3"/>
        <v>2</v>
      </c>
      <c r="AD39" s="3">
        <f t="shared" si="3"/>
        <v>3</v>
      </c>
      <c r="AE39" s="3">
        <f t="shared" si="3"/>
        <v>7</v>
      </c>
      <c r="AF39" s="3">
        <f t="shared" si="3"/>
        <v>2</v>
      </c>
      <c r="AG39" s="3">
        <f t="shared" si="3"/>
        <v>3</v>
      </c>
      <c r="AH39" s="3">
        <f t="shared" si="3"/>
        <v>7</v>
      </c>
      <c r="AI39" s="3">
        <f t="shared" si="3"/>
        <v>2</v>
      </c>
      <c r="AJ39" s="3">
        <f t="shared" si="3"/>
        <v>3</v>
      </c>
      <c r="AK39" s="3">
        <f t="shared" si="3"/>
        <v>7</v>
      </c>
      <c r="AL39" s="3">
        <f t="shared" si="3"/>
        <v>2</v>
      </c>
      <c r="AM39" s="3">
        <f t="shared" si="3"/>
        <v>3</v>
      </c>
      <c r="AN39" s="3">
        <f t="shared" si="3"/>
        <v>7</v>
      </c>
      <c r="AO39" s="3">
        <f t="shared" si="3"/>
        <v>2</v>
      </c>
      <c r="AP39" s="3">
        <f t="shared" si="3"/>
        <v>3</v>
      </c>
      <c r="AQ39" s="3">
        <f t="shared" si="3"/>
        <v>7</v>
      </c>
      <c r="AR39" s="3">
        <f t="shared" si="3"/>
        <v>2</v>
      </c>
      <c r="AS39" s="3">
        <f t="shared" si="3"/>
        <v>3</v>
      </c>
      <c r="AT39" s="3">
        <f t="shared" si="3"/>
        <v>7</v>
      </c>
      <c r="AU39" s="3">
        <f t="shared" si="3"/>
        <v>2</v>
      </c>
      <c r="AV39" s="3">
        <f t="shared" si="3"/>
        <v>3</v>
      </c>
      <c r="AW39" s="3">
        <f t="shared" si="3"/>
        <v>7</v>
      </c>
      <c r="AX39" s="3">
        <f t="shared" si="3"/>
        <v>2</v>
      </c>
      <c r="AY39" s="3">
        <f t="shared" si="3"/>
        <v>3</v>
      </c>
      <c r="AZ39" s="3">
        <f t="shared" si="3"/>
        <v>7</v>
      </c>
      <c r="BA39" s="3">
        <f t="shared" ref="BA39:BV39" si="4">SUM(BA14:BA38)</f>
        <v>2</v>
      </c>
      <c r="BB39" s="3">
        <f t="shared" si="4"/>
        <v>3</v>
      </c>
      <c r="BC39" s="3">
        <f t="shared" si="4"/>
        <v>7</v>
      </c>
      <c r="BD39" s="3">
        <f t="shared" si="4"/>
        <v>2</v>
      </c>
      <c r="BE39" s="3">
        <f t="shared" si="4"/>
        <v>4</v>
      </c>
      <c r="BF39" s="3">
        <f t="shared" si="4"/>
        <v>6</v>
      </c>
      <c r="BG39" s="3">
        <f t="shared" si="4"/>
        <v>2</v>
      </c>
      <c r="BH39" s="3">
        <f t="shared" si="4"/>
        <v>4</v>
      </c>
      <c r="BI39" s="3">
        <f t="shared" si="4"/>
        <v>6</v>
      </c>
      <c r="BJ39" s="3">
        <f t="shared" si="4"/>
        <v>2</v>
      </c>
      <c r="BK39" s="3">
        <f t="shared" si="4"/>
        <v>4</v>
      </c>
      <c r="BL39" s="3">
        <f t="shared" si="4"/>
        <v>6</v>
      </c>
      <c r="BM39" s="3">
        <f t="shared" si="4"/>
        <v>2</v>
      </c>
      <c r="BN39" s="3">
        <f t="shared" si="4"/>
        <v>4</v>
      </c>
      <c r="BO39" s="3">
        <f t="shared" si="4"/>
        <v>6</v>
      </c>
      <c r="BP39" s="3">
        <f t="shared" si="4"/>
        <v>2</v>
      </c>
      <c r="BQ39" s="3">
        <f t="shared" si="4"/>
        <v>4</v>
      </c>
      <c r="BR39" s="3">
        <f t="shared" si="4"/>
        <v>6</v>
      </c>
      <c r="BS39" s="3">
        <f t="shared" si="4"/>
        <v>2</v>
      </c>
      <c r="BT39" s="3">
        <f t="shared" si="4"/>
        <v>4</v>
      </c>
      <c r="BU39" s="3">
        <f t="shared" si="4"/>
        <v>6</v>
      </c>
      <c r="BV39" s="3">
        <f t="shared" si="4"/>
        <v>2</v>
      </c>
      <c r="BW39" s="3">
        <f t="shared" ref="BW39:CN39" si="5">SUM(BW14:BW38)</f>
        <v>3</v>
      </c>
      <c r="BX39" s="3">
        <f t="shared" si="5"/>
        <v>7</v>
      </c>
      <c r="BY39" s="3">
        <f t="shared" si="5"/>
        <v>2</v>
      </c>
      <c r="BZ39" s="3">
        <f>(BZ14+BZ15+BZ16+BZ17+BZ18++BZ19+BZ20+BZ21+BZ22+BZ23+BZ24+BZ25+BZ26+BZ27+BZ28+BZ29+BZ30+BZ31+BZ32+BZ33+BZ34+BZ35+BZ36+BZ37+BZ38)</f>
        <v>3</v>
      </c>
      <c r="CA39" s="3">
        <f t="shared" si="5"/>
        <v>7</v>
      </c>
      <c r="CB39" s="3">
        <f t="shared" si="5"/>
        <v>2</v>
      </c>
      <c r="CC39" s="3">
        <f t="shared" si="5"/>
        <v>3</v>
      </c>
      <c r="CD39" s="3">
        <f t="shared" si="5"/>
        <v>7</v>
      </c>
      <c r="CE39" s="3">
        <f t="shared" si="5"/>
        <v>2</v>
      </c>
      <c r="CF39" s="3">
        <f t="shared" si="5"/>
        <v>3</v>
      </c>
      <c r="CG39" s="3">
        <f t="shared" si="5"/>
        <v>7</v>
      </c>
      <c r="CH39" s="3">
        <f t="shared" si="5"/>
        <v>2</v>
      </c>
      <c r="CI39" s="3">
        <f t="shared" si="5"/>
        <v>3</v>
      </c>
      <c r="CJ39" s="3">
        <f t="shared" si="5"/>
        <v>7</v>
      </c>
      <c r="CK39" s="3">
        <f t="shared" si="5"/>
        <v>2</v>
      </c>
      <c r="CL39" s="3">
        <f t="shared" si="5"/>
        <v>3</v>
      </c>
      <c r="CM39" s="3">
        <f t="shared" si="5"/>
        <v>7</v>
      </c>
      <c r="CN39" s="3">
        <f t="shared" si="5"/>
        <v>2</v>
      </c>
      <c r="CO39" s="3">
        <f t="shared" ref="CO39:DT39" si="6">SUM(CO14:CO38)</f>
        <v>4</v>
      </c>
      <c r="CP39" s="3">
        <f t="shared" si="6"/>
        <v>6</v>
      </c>
      <c r="CQ39" s="3">
        <f t="shared" si="6"/>
        <v>2</v>
      </c>
      <c r="CR39" s="3">
        <f t="shared" si="6"/>
        <v>4</v>
      </c>
      <c r="CS39" s="3">
        <f t="shared" si="6"/>
        <v>6</v>
      </c>
      <c r="CT39" s="3">
        <f t="shared" si="6"/>
        <v>2</v>
      </c>
      <c r="CU39" s="3">
        <f t="shared" si="6"/>
        <v>4</v>
      </c>
      <c r="CV39" s="3">
        <f t="shared" si="6"/>
        <v>6</v>
      </c>
      <c r="CW39" s="3">
        <f t="shared" si="6"/>
        <v>2</v>
      </c>
      <c r="CX39" s="3">
        <f t="shared" si="6"/>
        <v>4</v>
      </c>
      <c r="CY39" s="3">
        <f t="shared" si="6"/>
        <v>6</v>
      </c>
      <c r="CZ39" s="3">
        <f t="shared" si="6"/>
        <v>2</v>
      </c>
      <c r="DA39" s="3">
        <f t="shared" si="6"/>
        <v>4</v>
      </c>
      <c r="DB39" s="3">
        <f t="shared" si="6"/>
        <v>6</v>
      </c>
      <c r="DC39" s="3">
        <f t="shared" si="6"/>
        <v>2</v>
      </c>
      <c r="DD39" s="3">
        <f t="shared" si="6"/>
        <v>4</v>
      </c>
      <c r="DE39" s="3">
        <f t="shared" si="6"/>
        <v>6</v>
      </c>
      <c r="DF39" s="3">
        <f t="shared" si="6"/>
        <v>2</v>
      </c>
      <c r="DG39" s="3">
        <f t="shared" si="6"/>
        <v>3</v>
      </c>
      <c r="DH39" s="3">
        <f t="shared" si="6"/>
        <v>7</v>
      </c>
      <c r="DI39" s="3">
        <f t="shared" si="6"/>
        <v>2</v>
      </c>
      <c r="DJ39" s="3">
        <f t="shared" si="6"/>
        <v>3</v>
      </c>
      <c r="DK39" s="3">
        <f t="shared" si="6"/>
        <v>7</v>
      </c>
      <c r="DL39" s="3">
        <f t="shared" si="6"/>
        <v>2</v>
      </c>
      <c r="DM39" s="3">
        <f t="shared" si="6"/>
        <v>3</v>
      </c>
      <c r="DN39" s="3">
        <f t="shared" si="6"/>
        <v>7</v>
      </c>
      <c r="DO39" s="3">
        <f t="shared" si="6"/>
        <v>2</v>
      </c>
      <c r="DP39" s="3">
        <f t="shared" si="6"/>
        <v>3</v>
      </c>
      <c r="DQ39" s="3">
        <f t="shared" si="6"/>
        <v>7</v>
      </c>
      <c r="DR39" s="3">
        <f t="shared" si="6"/>
        <v>2</v>
      </c>
      <c r="DS39" s="3">
        <f t="shared" si="6"/>
        <v>3</v>
      </c>
      <c r="DT39" s="3">
        <f t="shared" si="6"/>
        <v>7</v>
      </c>
      <c r="DU39" s="3">
        <f t="shared" ref="DU39:EZ39" si="7">SUM(DU14:DU38)</f>
        <v>2</v>
      </c>
      <c r="DV39" s="3">
        <f t="shared" si="7"/>
        <v>3</v>
      </c>
      <c r="DW39" s="3">
        <f t="shared" si="7"/>
        <v>7</v>
      </c>
      <c r="DX39" s="3">
        <f t="shared" si="7"/>
        <v>2</v>
      </c>
      <c r="DY39" s="3">
        <f t="shared" si="7"/>
        <v>3</v>
      </c>
      <c r="DZ39" s="3">
        <f t="shared" si="7"/>
        <v>7</v>
      </c>
      <c r="EA39" s="3">
        <f t="shared" si="7"/>
        <v>2</v>
      </c>
      <c r="EB39" s="3">
        <f t="shared" si="7"/>
        <v>3</v>
      </c>
      <c r="EC39" s="3">
        <f t="shared" si="7"/>
        <v>7</v>
      </c>
      <c r="ED39" s="3">
        <f t="shared" si="7"/>
        <v>2</v>
      </c>
      <c r="EE39" s="3">
        <f t="shared" si="7"/>
        <v>3</v>
      </c>
      <c r="EF39" s="3">
        <f t="shared" si="7"/>
        <v>7</v>
      </c>
      <c r="EG39" s="3">
        <f t="shared" si="7"/>
        <v>2</v>
      </c>
      <c r="EH39" s="3">
        <f t="shared" si="7"/>
        <v>3</v>
      </c>
      <c r="EI39" s="3">
        <f t="shared" si="7"/>
        <v>7</v>
      </c>
      <c r="EJ39" s="3">
        <f t="shared" si="7"/>
        <v>2</v>
      </c>
      <c r="EK39" s="3">
        <f t="shared" si="7"/>
        <v>3</v>
      </c>
      <c r="EL39" s="3">
        <f t="shared" si="7"/>
        <v>7</v>
      </c>
      <c r="EM39" s="3">
        <f t="shared" si="7"/>
        <v>2</v>
      </c>
      <c r="EN39" s="3">
        <f t="shared" si="7"/>
        <v>3</v>
      </c>
      <c r="EO39" s="3">
        <f t="shared" si="7"/>
        <v>7</v>
      </c>
      <c r="EP39" s="3">
        <f t="shared" si="7"/>
        <v>2</v>
      </c>
      <c r="EQ39" s="3">
        <f t="shared" si="7"/>
        <v>4</v>
      </c>
      <c r="ER39" s="3">
        <f t="shared" si="7"/>
        <v>6</v>
      </c>
      <c r="ES39" s="3">
        <f t="shared" si="7"/>
        <v>2</v>
      </c>
      <c r="ET39" s="3">
        <f t="shared" si="7"/>
        <v>4</v>
      </c>
      <c r="EU39" s="3">
        <f t="shared" si="7"/>
        <v>6</v>
      </c>
      <c r="EV39" s="3">
        <f t="shared" si="7"/>
        <v>2</v>
      </c>
      <c r="EW39" s="3">
        <f t="shared" si="7"/>
        <v>4</v>
      </c>
      <c r="EX39" s="3">
        <f t="shared" si="7"/>
        <v>6</v>
      </c>
      <c r="EY39" s="3">
        <f t="shared" si="7"/>
        <v>2</v>
      </c>
      <c r="EZ39" s="3">
        <f t="shared" si="7"/>
        <v>4</v>
      </c>
      <c r="FA39" s="3">
        <f t="shared" ref="FA39:FZ39" si="8">SUM(FA14:FA38)</f>
        <v>6</v>
      </c>
      <c r="FB39" s="3">
        <f t="shared" si="8"/>
        <v>2</v>
      </c>
      <c r="FC39" s="3">
        <f t="shared" si="8"/>
        <v>4</v>
      </c>
      <c r="FD39" s="3">
        <f t="shared" si="8"/>
        <v>6</v>
      </c>
      <c r="FE39" s="3">
        <f t="shared" si="8"/>
        <v>2</v>
      </c>
      <c r="FF39" s="3">
        <f t="shared" si="8"/>
        <v>4</v>
      </c>
      <c r="FG39" s="3">
        <f t="shared" si="8"/>
        <v>6</v>
      </c>
      <c r="FH39" s="3">
        <f t="shared" si="8"/>
        <v>2</v>
      </c>
      <c r="FI39" s="3">
        <f t="shared" si="8"/>
        <v>4</v>
      </c>
      <c r="FJ39" s="3">
        <f t="shared" si="8"/>
        <v>6</v>
      </c>
      <c r="FK39" s="3">
        <f t="shared" si="8"/>
        <v>2</v>
      </c>
      <c r="FL39" s="3">
        <f t="shared" si="8"/>
        <v>4</v>
      </c>
      <c r="FM39" s="3">
        <f t="shared" si="8"/>
        <v>6</v>
      </c>
      <c r="FN39" s="3">
        <f t="shared" si="8"/>
        <v>2</v>
      </c>
      <c r="FO39" s="3">
        <f t="shared" si="8"/>
        <v>4</v>
      </c>
      <c r="FP39" s="3">
        <f t="shared" si="8"/>
        <v>6</v>
      </c>
      <c r="FQ39" s="3">
        <f t="shared" si="8"/>
        <v>2</v>
      </c>
      <c r="FR39" s="3">
        <f t="shared" si="8"/>
        <v>4</v>
      </c>
      <c r="FS39" s="3">
        <f t="shared" si="8"/>
        <v>6</v>
      </c>
      <c r="FT39" s="3">
        <f t="shared" si="8"/>
        <v>2</v>
      </c>
      <c r="FU39" s="3">
        <f t="shared" si="8"/>
        <v>4</v>
      </c>
      <c r="FV39" s="3">
        <f t="shared" si="8"/>
        <v>6</v>
      </c>
      <c r="FW39" s="3">
        <f t="shared" si="8"/>
        <v>2</v>
      </c>
      <c r="FX39" s="3">
        <f t="shared" si="8"/>
        <v>4</v>
      </c>
      <c r="FY39" s="3">
        <f t="shared" si="8"/>
        <v>6</v>
      </c>
      <c r="FZ39" s="3">
        <f t="shared" si="8"/>
        <v>2</v>
      </c>
      <c r="GA39" s="74">
        <f t="shared" ref="GA39:GR39" si="9">SUM(GA14:GA38)</f>
        <v>4</v>
      </c>
      <c r="GB39" s="3">
        <f t="shared" si="9"/>
        <v>6</v>
      </c>
      <c r="GC39" s="3">
        <f t="shared" si="9"/>
        <v>2</v>
      </c>
      <c r="GD39" s="74">
        <f t="shared" si="9"/>
        <v>4</v>
      </c>
      <c r="GE39" s="3">
        <f t="shared" si="9"/>
        <v>6</v>
      </c>
      <c r="GF39" s="3">
        <f t="shared" si="9"/>
        <v>2</v>
      </c>
      <c r="GG39" s="74">
        <f t="shared" si="9"/>
        <v>4</v>
      </c>
      <c r="GH39" s="3">
        <f t="shared" si="9"/>
        <v>6</v>
      </c>
      <c r="GI39" s="3">
        <f t="shared" si="9"/>
        <v>2</v>
      </c>
      <c r="GJ39" s="74">
        <f t="shared" si="9"/>
        <v>4</v>
      </c>
      <c r="GK39" s="3">
        <f t="shared" si="9"/>
        <v>6</v>
      </c>
      <c r="GL39" s="3">
        <f t="shared" si="9"/>
        <v>2</v>
      </c>
      <c r="GM39" s="74">
        <f t="shared" si="9"/>
        <v>4</v>
      </c>
      <c r="GN39" s="3">
        <f t="shared" si="9"/>
        <v>6</v>
      </c>
      <c r="GO39" s="3">
        <f t="shared" si="9"/>
        <v>2</v>
      </c>
      <c r="GP39" s="74">
        <f t="shared" si="9"/>
        <v>4</v>
      </c>
      <c r="GQ39" s="71">
        <f t="shared" si="9"/>
        <v>6</v>
      </c>
      <c r="GR39" s="71">
        <f t="shared" si="9"/>
        <v>2</v>
      </c>
    </row>
    <row r="40" spans="1:254" ht="37.5" customHeight="1" x14ac:dyDescent="0.3">
      <c r="A40" s="105" t="s">
        <v>736</v>
      </c>
      <c r="B40" s="106"/>
      <c r="C40" s="10">
        <f t="shared" ref="C40:V40" si="10">C39*100/12</f>
        <v>33.333333333333336</v>
      </c>
      <c r="D40" s="10">
        <f t="shared" si="10"/>
        <v>50</v>
      </c>
      <c r="E40" s="10">
        <f t="shared" si="10"/>
        <v>16.666666666666668</v>
      </c>
      <c r="F40" s="10">
        <f t="shared" si="10"/>
        <v>33.333333333333336</v>
      </c>
      <c r="G40" s="10">
        <f t="shared" si="10"/>
        <v>50</v>
      </c>
      <c r="H40" s="10">
        <f t="shared" si="10"/>
        <v>16.666666666666668</v>
      </c>
      <c r="I40" s="10">
        <f t="shared" si="10"/>
        <v>33.333333333333336</v>
      </c>
      <c r="J40" s="10">
        <f t="shared" si="10"/>
        <v>50</v>
      </c>
      <c r="K40" s="10">
        <f t="shared" si="10"/>
        <v>16.666666666666668</v>
      </c>
      <c r="L40" s="10">
        <f t="shared" si="10"/>
        <v>33.333333333333336</v>
      </c>
      <c r="M40" s="10">
        <f t="shared" si="10"/>
        <v>50</v>
      </c>
      <c r="N40" s="10">
        <f t="shared" si="10"/>
        <v>16.666666666666668</v>
      </c>
      <c r="O40" s="10">
        <f t="shared" si="10"/>
        <v>33.333333333333336</v>
      </c>
      <c r="P40" s="10">
        <f t="shared" si="10"/>
        <v>50</v>
      </c>
      <c r="Q40" s="10">
        <f t="shared" si="10"/>
        <v>16.666666666666668</v>
      </c>
      <c r="R40" s="10">
        <f t="shared" si="10"/>
        <v>33.333333333333336</v>
      </c>
      <c r="S40" s="10">
        <f t="shared" si="10"/>
        <v>50</v>
      </c>
      <c r="T40" s="10">
        <f t="shared" si="10"/>
        <v>16.666666666666668</v>
      </c>
      <c r="U40" s="10">
        <f t="shared" si="10"/>
        <v>25</v>
      </c>
      <c r="V40" s="10">
        <f t="shared" si="10"/>
        <v>58.333333333333336</v>
      </c>
      <c r="W40" s="10">
        <f t="shared" ref="W40:BB40" si="11">W39/12%</f>
        <v>16.666666666666668</v>
      </c>
      <c r="X40" s="10">
        <f t="shared" si="11"/>
        <v>25</v>
      </c>
      <c r="Y40" s="10">
        <f t="shared" si="11"/>
        <v>58.333333333333336</v>
      </c>
      <c r="Z40" s="10">
        <f t="shared" si="11"/>
        <v>16.666666666666668</v>
      </c>
      <c r="AA40" s="10">
        <f t="shared" si="11"/>
        <v>25</v>
      </c>
      <c r="AB40" s="10">
        <f t="shared" si="11"/>
        <v>58.333333333333336</v>
      </c>
      <c r="AC40" s="10">
        <f t="shared" si="11"/>
        <v>16.666666666666668</v>
      </c>
      <c r="AD40" s="10">
        <f t="shared" si="11"/>
        <v>25</v>
      </c>
      <c r="AE40" s="10">
        <f t="shared" si="11"/>
        <v>58.333333333333336</v>
      </c>
      <c r="AF40" s="10">
        <f t="shared" si="11"/>
        <v>16.666666666666668</v>
      </c>
      <c r="AG40" s="10">
        <f t="shared" si="11"/>
        <v>25</v>
      </c>
      <c r="AH40" s="10">
        <f t="shared" si="11"/>
        <v>58.333333333333336</v>
      </c>
      <c r="AI40" s="10">
        <f t="shared" si="11"/>
        <v>16.666666666666668</v>
      </c>
      <c r="AJ40" s="10">
        <f t="shared" si="11"/>
        <v>25</v>
      </c>
      <c r="AK40" s="10">
        <f t="shared" si="11"/>
        <v>58.333333333333336</v>
      </c>
      <c r="AL40" s="10">
        <f t="shared" si="11"/>
        <v>16.666666666666668</v>
      </c>
      <c r="AM40" s="10">
        <f t="shared" si="11"/>
        <v>25</v>
      </c>
      <c r="AN40" s="10">
        <f t="shared" si="11"/>
        <v>58.333333333333336</v>
      </c>
      <c r="AO40" s="10">
        <f t="shared" si="11"/>
        <v>16.666666666666668</v>
      </c>
      <c r="AP40" s="10">
        <f t="shared" si="11"/>
        <v>25</v>
      </c>
      <c r="AQ40" s="10">
        <f t="shared" si="11"/>
        <v>58.333333333333336</v>
      </c>
      <c r="AR40" s="10">
        <f t="shared" si="11"/>
        <v>16.666666666666668</v>
      </c>
      <c r="AS40" s="10">
        <f t="shared" si="11"/>
        <v>25</v>
      </c>
      <c r="AT40" s="10">
        <f t="shared" si="11"/>
        <v>58.333333333333336</v>
      </c>
      <c r="AU40" s="10">
        <f t="shared" si="11"/>
        <v>16.666666666666668</v>
      </c>
      <c r="AV40" s="10">
        <f t="shared" si="11"/>
        <v>25</v>
      </c>
      <c r="AW40" s="10">
        <f t="shared" si="11"/>
        <v>58.333333333333336</v>
      </c>
      <c r="AX40" s="10">
        <f t="shared" si="11"/>
        <v>16.666666666666668</v>
      </c>
      <c r="AY40" s="10">
        <f t="shared" si="11"/>
        <v>25</v>
      </c>
      <c r="AZ40" s="10">
        <f t="shared" si="11"/>
        <v>58.333333333333336</v>
      </c>
      <c r="BA40" s="10">
        <f t="shared" si="11"/>
        <v>16.666666666666668</v>
      </c>
      <c r="BB40" s="10">
        <f t="shared" si="11"/>
        <v>25</v>
      </c>
      <c r="BC40" s="10">
        <f t="shared" ref="BC40:CH40" si="12">BC39/12%</f>
        <v>58.333333333333336</v>
      </c>
      <c r="BD40" s="10">
        <f t="shared" si="12"/>
        <v>16.666666666666668</v>
      </c>
      <c r="BE40" s="10">
        <f t="shared" si="12"/>
        <v>33.333333333333336</v>
      </c>
      <c r="BF40" s="10">
        <f t="shared" si="12"/>
        <v>50</v>
      </c>
      <c r="BG40" s="10">
        <f t="shared" si="12"/>
        <v>16.666666666666668</v>
      </c>
      <c r="BH40" s="10">
        <f t="shared" si="12"/>
        <v>33.333333333333336</v>
      </c>
      <c r="BI40" s="10">
        <f t="shared" si="12"/>
        <v>50</v>
      </c>
      <c r="BJ40" s="10">
        <f t="shared" si="12"/>
        <v>16.666666666666668</v>
      </c>
      <c r="BK40" s="10">
        <f t="shared" si="12"/>
        <v>33.333333333333336</v>
      </c>
      <c r="BL40" s="10">
        <f t="shared" si="12"/>
        <v>50</v>
      </c>
      <c r="BM40" s="10">
        <f t="shared" si="12"/>
        <v>16.666666666666668</v>
      </c>
      <c r="BN40" s="10">
        <f t="shared" si="12"/>
        <v>33.333333333333336</v>
      </c>
      <c r="BO40" s="10">
        <f t="shared" si="12"/>
        <v>50</v>
      </c>
      <c r="BP40" s="10">
        <f t="shared" si="12"/>
        <v>16.666666666666668</v>
      </c>
      <c r="BQ40" s="10">
        <f t="shared" si="12"/>
        <v>33.333333333333336</v>
      </c>
      <c r="BR40" s="10">
        <f t="shared" si="12"/>
        <v>50</v>
      </c>
      <c r="BS40" s="10">
        <f t="shared" si="12"/>
        <v>16.666666666666668</v>
      </c>
      <c r="BT40" s="10">
        <f t="shared" si="12"/>
        <v>33.333333333333336</v>
      </c>
      <c r="BU40" s="10">
        <f t="shared" si="12"/>
        <v>50</v>
      </c>
      <c r="BV40" s="10">
        <f t="shared" si="12"/>
        <v>16.666666666666668</v>
      </c>
      <c r="BW40" s="10">
        <f t="shared" si="12"/>
        <v>25</v>
      </c>
      <c r="BX40" s="10">
        <f t="shared" si="12"/>
        <v>58.333333333333336</v>
      </c>
      <c r="BY40" s="10">
        <f t="shared" si="12"/>
        <v>16.666666666666668</v>
      </c>
      <c r="BZ40" s="10">
        <f t="shared" si="12"/>
        <v>25</v>
      </c>
      <c r="CA40" s="10">
        <f t="shared" si="12"/>
        <v>58.333333333333336</v>
      </c>
      <c r="CB40" s="10">
        <f t="shared" si="12"/>
        <v>16.666666666666668</v>
      </c>
      <c r="CC40" s="10">
        <f t="shared" si="12"/>
        <v>25</v>
      </c>
      <c r="CD40" s="10">
        <f t="shared" si="12"/>
        <v>58.333333333333336</v>
      </c>
      <c r="CE40" s="10">
        <f t="shared" si="12"/>
        <v>16.666666666666668</v>
      </c>
      <c r="CF40" s="10">
        <f t="shared" si="12"/>
        <v>25</v>
      </c>
      <c r="CG40" s="10">
        <f t="shared" si="12"/>
        <v>58.333333333333336</v>
      </c>
      <c r="CH40" s="10">
        <f t="shared" si="12"/>
        <v>16.666666666666668</v>
      </c>
      <c r="CI40" s="10">
        <f t="shared" ref="CI40:DN40" si="13">CI39/12%</f>
        <v>25</v>
      </c>
      <c r="CJ40" s="10">
        <f t="shared" si="13"/>
        <v>58.333333333333336</v>
      </c>
      <c r="CK40" s="10">
        <f t="shared" si="13"/>
        <v>16.666666666666668</v>
      </c>
      <c r="CL40" s="10">
        <f t="shared" si="13"/>
        <v>25</v>
      </c>
      <c r="CM40" s="10">
        <f t="shared" si="13"/>
        <v>58.333333333333336</v>
      </c>
      <c r="CN40" s="10">
        <f t="shared" si="13"/>
        <v>16.666666666666668</v>
      </c>
      <c r="CO40" s="10">
        <f t="shared" si="13"/>
        <v>33.333333333333336</v>
      </c>
      <c r="CP40" s="10">
        <f t="shared" si="13"/>
        <v>50</v>
      </c>
      <c r="CQ40" s="10">
        <f t="shared" si="13"/>
        <v>16.666666666666668</v>
      </c>
      <c r="CR40" s="10">
        <f t="shared" si="13"/>
        <v>33.333333333333336</v>
      </c>
      <c r="CS40" s="10">
        <f t="shared" si="13"/>
        <v>50</v>
      </c>
      <c r="CT40" s="10">
        <f t="shared" si="13"/>
        <v>16.666666666666668</v>
      </c>
      <c r="CU40" s="10">
        <f t="shared" si="13"/>
        <v>33.333333333333336</v>
      </c>
      <c r="CV40" s="10">
        <f t="shared" si="13"/>
        <v>50</v>
      </c>
      <c r="CW40" s="10">
        <f t="shared" si="13"/>
        <v>16.666666666666668</v>
      </c>
      <c r="CX40" s="10">
        <f t="shared" si="13"/>
        <v>33.333333333333336</v>
      </c>
      <c r="CY40" s="10">
        <f t="shared" si="13"/>
        <v>50</v>
      </c>
      <c r="CZ40" s="10">
        <f t="shared" si="13"/>
        <v>16.666666666666668</v>
      </c>
      <c r="DA40" s="10">
        <f t="shared" si="13"/>
        <v>33.333333333333336</v>
      </c>
      <c r="DB40" s="10">
        <f t="shared" si="13"/>
        <v>50</v>
      </c>
      <c r="DC40" s="10">
        <f t="shared" si="13"/>
        <v>16.666666666666668</v>
      </c>
      <c r="DD40" s="10">
        <f t="shared" si="13"/>
        <v>33.333333333333336</v>
      </c>
      <c r="DE40" s="10">
        <f t="shared" si="13"/>
        <v>50</v>
      </c>
      <c r="DF40" s="10">
        <f t="shared" si="13"/>
        <v>16.666666666666668</v>
      </c>
      <c r="DG40" s="10">
        <f t="shared" si="13"/>
        <v>25</v>
      </c>
      <c r="DH40" s="10">
        <f t="shared" si="13"/>
        <v>58.333333333333336</v>
      </c>
      <c r="DI40" s="10">
        <f t="shared" si="13"/>
        <v>16.666666666666668</v>
      </c>
      <c r="DJ40" s="10">
        <f t="shared" si="13"/>
        <v>25</v>
      </c>
      <c r="DK40" s="10">
        <f t="shared" si="13"/>
        <v>58.333333333333336</v>
      </c>
      <c r="DL40" s="10">
        <f t="shared" si="13"/>
        <v>16.666666666666668</v>
      </c>
      <c r="DM40" s="10">
        <f t="shared" si="13"/>
        <v>25</v>
      </c>
      <c r="DN40" s="10">
        <f t="shared" si="13"/>
        <v>58.333333333333336</v>
      </c>
      <c r="DO40" s="10">
        <f t="shared" ref="DO40:ET40" si="14">DO39/12%</f>
        <v>16.666666666666668</v>
      </c>
      <c r="DP40" s="10">
        <f t="shared" si="14"/>
        <v>25</v>
      </c>
      <c r="DQ40" s="10">
        <f t="shared" si="14"/>
        <v>58.333333333333336</v>
      </c>
      <c r="DR40" s="10">
        <f t="shared" si="14"/>
        <v>16.666666666666668</v>
      </c>
      <c r="DS40" s="10">
        <f t="shared" si="14"/>
        <v>25</v>
      </c>
      <c r="DT40" s="10">
        <f t="shared" si="14"/>
        <v>58.333333333333336</v>
      </c>
      <c r="DU40" s="10">
        <f t="shared" si="14"/>
        <v>16.666666666666668</v>
      </c>
      <c r="DV40" s="10">
        <f t="shared" si="14"/>
        <v>25</v>
      </c>
      <c r="DW40" s="10">
        <f t="shared" si="14"/>
        <v>58.333333333333336</v>
      </c>
      <c r="DX40" s="10">
        <f t="shared" si="14"/>
        <v>16.666666666666668</v>
      </c>
      <c r="DY40" s="10">
        <f t="shared" si="14"/>
        <v>25</v>
      </c>
      <c r="DZ40" s="10">
        <f t="shared" si="14"/>
        <v>58.333333333333336</v>
      </c>
      <c r="EA40" s="10">
        <f t="shared" si="14"/>
        <v>16.666666666666668</v>
      </c>
      <c r="EB40" s="10">
        <f t="shared" si="14"/>
        <v>25</v>
      </c>
      <c r="EC40" s="10">
        <f t="shared" si="14"/>
        <v>58.333333333333336</v>
      </c>
      <c r="ED40" s="10">
        <f t="shared" si="14"/>
        <v>16.666666666666668</v>
      </c>
      <c r="EE40" s="10">
        <f t="shared" si="14"/>
        <v>25</v>
      </c>
      <c r="EF40" s="10">
        <f t="shared" si="14"/>
        <v>58.333333333333336</v>
      </c>
      <c r="EG40" s="10">
        <f t="shared" si="14"/>
        <v>16.666666666666668</v>
      </c>
      <c r="EH40" s="10">
        <f t="shared" si="14"/>
        <v>25</v>
      </c>
      <c r="EI40" s="10">
        <f t="shared" si="14"/>
        <v>58.333333333333336</v>
      </c>
      <c r="EJ40" s="10">
        <f t="shared" si="14"/>
        <v>16.666666666666668</v>
      </c>
      <c r="EK40" s="10">
        <f t="shared" si="14"/>
        <v>25</v>
      </c>
      <c r="EL40" s="10">
        <f t="shared" si="14"/>
        <v>58.333333333333336</v>
      </c>
      <c r="EM40" s="10">
        <f t="shared" si="14"/>
        <v>16.666666666666668</v>
      </c>
      <c r="EN40" s="10">
        <f t="shared" si="14"/>
        <v>25</v>
      </c>
      <c r="EO40" s="10">
        <f t="shared" si="14"/>
        <v>58.333333333333336</v>
      </c>
      <c r="EP40" s="10">
        <f t="shared" si="14"/>
        <v>16.666666666666668</v>
      </c>
      <c r="EQ40" s="10">
        <f t="shared" si="14"/>
        <v>33.333333333333336</v>
      </c>
      <c r="ER40" s="10">
        <f t="shared" si="14"/>
        <v>50</v>
      </c>
      <c r="ES40" s="10">
        <f t="shared" si="14"/>
        <v>16.666666666666668</v>
      </c>
      <c r="ET40" s="10">
        <f t="shared" si="14"/>
        <v>33.333333333333336</v>
      </c>
      <c r="EU40" s="10">
        <f t="shared" ref="EU40:FZ40" si="15">EU39/12%</f>
        <v>50</v>
      </c>
      <c r="EV40" s="10">
        <f t="shared" si="15"/>
        <v>16.666666666666668</v>
      </c>
      <c r="EW40" s="10">
        <f t="shared" si="15"/>
        <v>33.333333333333336</v>
      </c>
      <c r="EX40" s="10">
        <f t="shared" si="15"/>
        <v>50</v>
      </c>
      <c r="EY40" s="10">
        <f t="shared" si="15"/>
        <v>16.666666666666668</v>
      </c>
      <c r="EZ40" s="10">
        <f t="shared" si="15"/>
        <v>33.333333333333336</v>
      </c>
      <c r="FA40" s="10">
        <f t="shared" si="15"/>
        <v>50</v>
      </c>
      <c r="FB40" s="10">
        <f t="shared" si="15"/>
        <v>16.666666666666668</v>
      </c>
      <c r="FC40" s="10">
        <f t="shared" si="15"/>
        <v>33.333333333333336</v>
      </c>
      <c r="FD40" s="10">
        <f t="shared" si="15"/>
        <v>50</v>
      </c>
      <c r="FE40" s="10">
        <f t="shared" si="15"/>
        <v>16.666666666666668</v>
      </c>
      <c r="FF40" s="10">
        <f t="shared" si="15"/>
        <v>33.333333333333336</v>
      </c>
      <c r="FG40" s="10">
        <f t="shared" si="15"/>
        <v>50</v>
      </c>
      <c r="FH40" s="10">
        <f t="shared" si="15"/>
        <v>16.666666666666668</v>
      </c>
      <c r="FI40" s="10">
        <f t="shared" si="15"/>
        <v>33.333333333333336</v>
      </c>
      <c r="FJ40" s="10">
        <f t="shared" si="15"/>
        <v>50</v>
      </c>
      <c r="FK40" s="10">
        <f t="shared" si="15"/>
        <v>16.666666666666668</v>
      </c>
      <c r="FL40" s="10">
        <f t="shared" si="15"/>
        <v>33.333333333333336</v>
      </c>
      <c r="FM40" s="10">
        <f t="shared" si="15"/>
        <v>50</v>
      </c>
      <c r="FN40" s="10">
        <f t="shared" si="15"/>
        <v>16.666666666666668</v>
      </c>
      <c r="FO40" s="10">
        <f t="shared" si="15"/>
        <v>33.333333333333336</v>
      </c>
      <c r="FP40" s="10">
        <f t="shared" si="15"/>
        <v>50</v>
      </c>
      <c r="FQ40" s="10">
        <f t="shared" si="15"/>
        <v>16.666666666666668</v>
      </c>
      <c r="FR40" s="10">
        <f t="shared" si="15"/>
        <v>33.333333333333336</v>
      </c>
      <c r="FS40" s="10">
        <f t="shared" si="15"/>
        <v>50</v>
      </c>
      <c r="FT40" s="10">
        <f t="shared" si="15"/>
        <v>16.666666666666668</v>
      </c>
      <c r="FU40" s="10">
        <f t="shared" si="15"/>
        <v>33.333333333333336</v>
      </c>
      <c r="FV40" s="10">
        <f t="shared" si="15"/>
        <v>50</v>
      </c>
      <c r="FW40" s="10">
        <f t="shared" si="15"/>
        <v>16.666666666666668</v>
      </c>
      <c r="FX40" s="10">
        <f t="shared" si="15"/>
        <v>33.333333333333336</v>
      </c>
      <c r="FY40" s="10">
        <f t="shared" si="15"/>
        <v>50</v>
      </c>
      <c r="FZ40" s="10">
        <f t="shared" si="15"/>
        <v>16.666666666666668</v>
      </c>
      <c r="GA40" s="18">
        <f t="shared" ref="GA40:GR40" si="16">GA39/12%</f>
        <v>33.333333333333336</v>
      </c>
      <c r="GB40" s="10">
        <f t="shared" si="16"/>
        <v>50</v>
      </c>
      <c r="GC40" s="10">
        <f t="shared" si="16"/>
        <v>16.666666666666668</v>
      </c>
      <c r="GD40" s="18">
        <f t="shared" si="16"/>
        <v>33.333333333333336</v>
      </c>
      <c r="GE40" s="10">
        <f t="shared" si="16"/>
        <v>50</v>
      </c>
      <c r="GF40" s="10">
        <f t="shared" si="16"/>
        <v>16.666666666666668</v>
      </c>
      <c r="GG40" s="18">
        <f t="shared" si="16"/>
        <v>33.333333333333336</v>
      </c>
      <c r="GH40" s="10">
        <f t="shared" si="16"/>
        <v>50</v>
      </c>
      <c r="GI40" s="10">
        <f t="shared" si="16"/>
        <v>16.666666666666668</v>
      </c>
      <c r="GJ40" s="18">
        <f t="shared" si="16"/>
        <v>33.333333333333336</v>
      </c>
      <c r="GK40" s="10">
        <f t="shared" si="16"/>
        <v>50</v>
      </c>
      <c r="GL40" s="10">
        <f t="shared" si="16"/>
        <v>16.666666666666668</v>
      </c>
      <c r="GM40" s="18">
        <f t="shared" si="16"/>
        <v>33.333333333333336</v>
      </c>
      <c r="GN40" s="10">
        <f t="shared" si="16"/>
        <v>50</v>
      </c>
      <c r="GO40" s="10">
        <f t="shared" si="16"/>
        <v>16.666666666666668</v>
      </c>
      <c r="GP40" s="18">
        <f t="shared" si="16"/>
        <v>33.333333333333336</v>
      </c>
      <c r="GQ40" s="10">
        <f t="shared" si="16"/>
        <v>50</v>
      </c>
      <c r="GR40" s="10">
        <f t="shared" si="16"/>
        <v>16.666666666666668</v>
      </c>
    </row>
    <row r="42" spans="1:254" x14ac:dyDescent="0.3">
      <c r="B42" s="170" t="s">
        <v>713</v>
      </c>
      <c r="C42" s="170"/>
      <c r="D42" s="170"/>
      <c r="E42" s="170"/>
      <c r="F42" s="26"/>
      <c r="G42" s="26"/>
      <c r="H42" s="26"/>
      <c r="I42" s="26"/>
      <c r="J42" s="26"/>
      <c r="K42" s="26"/>
      <c r="L42" s="73"/>
      <c r="M42" s="26"/>
    </row>
    <row r="43" spans="1:254" x14ac:dyDescent="0.3">
      <c r="B43" s="4" t="s">
        <v>714</v>
      </c>
      <c r="C43" s="25" t="s">
        <v>727</v>
      </c>
      <c r="D43" s="21">
        <f>E43/100*12</f>
        <v>4</v>
      </c>
      <c r="E43" s="27">
        <f>(C40+F40+I40+L40+O40+R40)/6</f>
        <v>33.333333333333336</v>
      </c>
      <c r="F43" s="26"/>
      <c r="G43" s="26"/>
      <c r="H43" s="26"/>
      <c r="I43" s="26"/>
      <c r="J43" s="26"/>
      <c r="K43" s="26"/>
      <c r="L43" s="26"/>
      <c r="M43" s="26"/>
    </row>
    <row r="44" spans="1:254" x14ac:dyDescent="0.3">
      <c r="B44" s="4" t="s">
        <v>715</v>
      </c>
      <c r="C44" s="25" t="s">
        <v>727</v>
      </c>
      <c r="D44" s="21">
        <f>E44/100*12</f>
        <v>6</v>
      </c>
      <c r="E44" s="27">
        <f>(D40+G40+J40+M40+P40+S40)/6</f>
        <v>50</v>
      </c>
      <c r="F44" s="26"/>
      <c r="G44" s="26"/>
      <c r="H44" s="26" t="s">
        <v>1221</v>
      </c>
      <c r="I44" s="26"/>
      <c r="J44" s="26"/>
      <c r="K44" s="26"/>
      <c r="L44" s="26"/>
      <c r="M44" s="26"/>
    </row>
    <row r="45" spans="1:254" x14ac:dyDescent="0.3">
      <c r="B45" s="4" t="s">
        <v>716</v>
      </c>
      <c r="C45" s="25" t="s">
        <v>727</v>
      </c>
      <c r="D45" s="21">
        <f>E45/100*12</f>
        <v>2</v>
      </c>
      <c r="E45" s="27">
        <f>(E40+H40+K40+N40+Q40+T40)/6</f>
        <v>16.666666666666668</v>
      </c>
      <c r="F45" s="26"/>
      <c r="G45" s="26"/>
      <c r="H45" s="26"/>
      <c r="I45" s="26"/>
      <c r="J45" s="26"/>
      <c r="K45" s="26"/>
      <c r="L45" s="26"/>
      <c r="M45" s="26"/>
    </row>
    <row r="46" spans="1:254" x14ac:dyDescent="0.3">
      <c r="B46" s="25"/>
      <c r="C46" s="25"/>
      <c r="D46" s="28">
        <f>SUM(D43:D45)</f>
        <v>12</v>
      </c>
      <c r="E46" s="28">
        <f>SUM(E43:E45)</f>
        <v>100.00000000000001</v>
      </c>
      <c r="F46" s="26"/>
      <c r="G46" s="26"/>
      <c r="H46" s="26"/>
      <c r="I46" s="26"/>
      <c r="J46" s="26"/>
      <c r="K46" s="26"/>
      <c r="L46" s="26"/>
      <c r="M46" s="26"/>
    </row>
    <row r="47" spans="1:254" ht="15" customHeight="1" x14ac:dyDescent="0.3">
      <c r="B47" s="25"/>
      <c r="C47" s="25"/>
      <c r="D47" s="157" t="s">
        <v>21</v>
      </c>
      <c r="E47" s="157"/>
      <c r="F47" s="98" t="s">
        <v>3</v>
      </c>
      <c r="G47" s="99"/>
      <c r="H47" s="100" t="s">
        <v>235</v>
      </c>
      <c r="I47" s="101"/>
      <c r="J47" s="26"/>
      <c r="K47" s="26"/>
      <c r="L47" s="26"/>
      <c r="M47" s="26"/>
    </row>
    <row r="48" spans="1:254" x14ac:dyDescent="0.3">
      <c r="B48" s="4" t="s">
        <v>714</v>
      </c>
      <c r="C48" s="25" t="s">
        <v>728</v>
      </c>
      <c r="D48" s="21">
        <f>E48/100*12</f>
        <v>3</v>
      </c>
      <c r="E48" s="27">
        <f>(U40+X40+AA40+AD40+AG40+AJ40)/6</f>
        <v>25</v>
      </c>
      <c r="F48" s="21">
        <f>G48/100*12</f>
        <v>3</v>
      </c>
      <c r="G48" s="27">
        <f>(AM40+AP40+AS40+AV40+AY40+BB40)/6</f>
        <v>25</v>
      </c>
      <c r="H48" s="21">
        <f>I48/100*12</f>
        <v>4</v>
      </c>
      <c r="I48" s="27">
        <f>(BE40+BH40+BK40+BN40+BQ40+BT40)/6</f>
        <v>33.333333333333336</v>
      </c>
      <c r="J48" s="23"/>
      <c r="K48" s="23"/>
      <c r="L48" s="23"/>
      <c r="M48" s="23"/>
    </row>
    <row r="49" spans="2:13" x14ac:dyDescent="0.3">
      <c r="B49" s="4" t="s">
        <v>715</v>
      </c>
      <c r="C49" s="25" t="s">
        <v>728</v>
      </c>
      <c r="D49" s="21">
        <f>E49/100*12</f>
        <v>7</v>
      </c>
      <c r="E49" s="27">
        <f>(V40+Y40+AB40+AE40+AH40+AK40)/6</f>
        <v>58.333333333333336</v>
      </c>
      <c r="F49" s="21">
        <f>G49/100*12</f>
        <v>7</v>
      </c>
      <c r="G49" s="27">
        <f>(AN40+AQ40+AT40+AW40+AZ40+BC40)/6</f>
        <v>58.333333333333336</v>
      </c>
      <c r="H49" s="21">
        <f>I49/100*12</f>
        <v>6</v>
      </c>
      <c r="I49" s="27">
        <f>(BF40+BI40+BL40+BO40+BR40+BU40)/6</f>
        <v>50</v>
      </c>
      <c r="J49" s="23"/>
      <c r="K49" s="23"/>
      <c r="L49" s="23"/>
      <c r="M49" s="23"/>
    </row>
    <row r="50" spans="2:13" x14ac:dyDescent="0.3">
      <c r="B50" s="4" t="s">
        <v>716</v>
      </c>
      <c r="C50" s="25" t="s">
        <v>728</v>
      </c>
      <c r="D50" s="21">
        <f>E50/100*12</f>
        <v>2</v>
      </c>
      <c r="E50" s="27">
        <f>(W40+Z40+AC40+AF40+AI40+AL40)/6</f>
        <v>16.666666666666668</v>
      </c>
      <c r="F50" s="21">
        <f>G50/100*12</f>
        <v>2</v>
      </c>
      <c r="G50" s="27">
        <f>(AO40+AR40+AU40+AX40+BA40+BD40)/6</f>
        <v>16.666666666666668</v>
      </c>
      <c r="H50" s="21">
        <f>I50/100*12</f>
        <v>2</v>
      </c>
      <c r="I50" s="27">
        <f>(BG40+BJ40+BM40+BP40+BS40+BV40)/6</f>
        <v>16.666666666666668</v>
      </c>
      <c r="J50" s="23"/>
      <c r="K50" s="23"/>
      <c r="L50" s="23"/>
      <c r="M50" s="23"/>
    </row>
    <row r="51" spans="2:13" x14ac:dyDescent="0.3">
      <c r="B51" s="25"/>
      <c r="C51" s="25"/>
      <c r="D51" s="28">
        <f t="shared" ref="D51:I51" si="17">SUM(D48:D50)</f>
        <v>12</v>
      </c>
      <c r="E51" s="28">
        <f t="shared" si="17"/>
        <v>100.00000000000001</v>
      </c>
      <c r="F51" s="28">
        <f t="shared" si="17"/>
        <v>12</v>
      </c>
      <c r="G51" s="29">
        <f t="shared" si="17"/>
        <v>100.00000000000001</v>
      </c>
      <c r="H51" s="28">
        <f t="shared" si="17"/>
        <v>12</v>
      </c>
      <c r="I51" s="28">
        <f t="shared" si="17"/>
        <v>100.00000000000001</v>
      </c>
      <c r="J51" s="47"/>
      <c r="K51" s="47"/>
      <c r="L51" s="47"/>
      <c r="M51" s="47"/>
    </row>
    <row r="52" spans="2:13" x14ac:dyDescent="0.3">
      <c r="B52" s="4" t="s">
        <v>714</v>
      </c>
      <c r="C52" s="25" t="s">
        <v>729</v>
      </c>
      <c r="D52" s="30">
        <f>E52/100*12</f>
        <v>3</v>
      </c>
      <c r="E52" s="27">
        <f>(BW40+BZ40+CC40+CF40+CI40+CL40)/6</f>
        <v>25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3">
      <c r="B53" s="4" t="s">
        <v>715</v>
      </c>
      <c r="C53" s="25" t="s">
        <v>729</v>
      </c>
      <c r="D53" s="30">
        <f>E53/100*12</f>
        <v>7</v>
      </c>
      <c r="E53" s="27">
        <f>(BX40+CA40+CD40+CG40+CJ40+CM40)/6</f>
        <v>58.333333333333336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3">
      <c r="B54" s="4" t="s">
        <v>716</v>
      </c>
      <c r="C54" s="25" t="s">
        <v>729</v>
      </c>
      <c r="D54" s="30">
        <f>E54/100*12</f>
        <v>2</v>
      </c>
      <c r="E54" s="27">
        <f>(BY40+CB40+CE40+CH40+CK40+CN40)/6</f>
        <v>16.666666666666668</v>
      </c>
      <c r="F54" s="26"/>
      <c r="G54" s="26"/>
      <c r="H54" s="26"/>
      <c r="I54" s="26"/>
      <c r="J54" s="26"/>
      <c r="K54" s="26"/>
      <c r="L54" s="26"/>
      <c r="M54" s="26"/>
    </row>
    <row r="55" spans="2:13" x14ac:dyDescent="0.3">
      <c r="B55" s="25"/>
      <c r="C55" s="25"/>
      <c r="D55" s="28">
        <f>SUM(D52:D54)</f>
        <v>12</v>
      </c>
      <c r="E55" s="29">
        <f>SUM(E52:E54)</f>
        <v>100.00000000000001</v>
      </c>
      <c r="F55" s="26"/>
      <c r="G55" s="26"/>
      <c r="H55" s="26"/>
      <c r="I55" s="26"/>
      <c r="J55" s="26"/>
      <c r="K55" s="26"/>
      <c r="L55" s="26"/>
      <c r="M55" s="26"/>
    </row>
    <row r="56" spans="2:13" x14ac:dyDescent="0.3">
      <c r="B56" s="25"/>
      <c r="C56" s="25"/>
      <c r="D56" s="157" t="s">
        <v>63</v>
      </c>
      <c r="E56" s="157"/>
      <c r="F56" s="96" t="s">
        <v>47</v>
      </c>
      <c r="G56" s="97"/>
      <c r="H56" s="100" t="s">
        <v>78</v>
      </c>
      <c r="I56" s="101"/>
      <c r="J56" s="95" t="s">
        <v>90</v>
      </c>
      <c r="K56" s="95"/>
      <c r="L56" s="95" t="s">
        <v>48</v>
      </c>
      <c r="M56" s="95"/>
    </row>
    <row r="57" spans="2:13" x14ac:dyDescent="0.3">
      <c r="B57" s="4" t="s">
        <v>714</v>
      </c>
      <c r="C57" s="25" t="s">
        <v>730</v>
      </c>
      <c r="D57" s="21">
        <f>E57/100*12</f>
        <v>4</v>
      </c>
      <c r="E57" s="27">
        <f>(CO40+CR40+CU40+CX40+DA40+DD40)/6</f>
        <v>33.333333333333336</v>
      </c>
      <c r="F57" s="21">
        <f>G57/100*12</f>
        <v>3</v>
      </c>
      <c r="G57" s="27">
        <f>(DG40+DJ40+DM40+DP40+DS40+DV40)/6</f>
        <v>25</v>
      </c>
      <c r="H57" s="21">
        <f>I57/100*12</f>
        <v>3</v>
      </c>
      <c r="I57" s="27">
        <f>(DY40+EB40+EE40+EH40+EK40+EN40)/6</f>
        <v>25</v>
      </c>
      <c r="J57" s="21">
        <f>K57/100*12</f>
        <v>4</v>
      </c>
      <c r="K57" s="27">
        <f>(EQ40+ET40+EW40+EZ40+FC40+FF40)/6</f>
        <v>33.333333333333336</v>
      </c>
      <c r="L57" s="21">
        <f>M57/100*12</f>
        <v>4</v>
      </c>
      <c r="M57" s="27">
        <f>(FI40+FL40+FO40+FR40+FU40+FX40)/6</f>
        <v>33.333333333333336</v>
      </c>
    </row>
    <row r="58" spans="2:13" x14ac:dyDescent="0.3">
      <c r="B58" s="4" t="s">
        <v>715</v>
      </c>
      <c r="C58" s="25" t="s">
        <v>730</v>
      </c>
      <c r="D58" s="21">
        <f>E58/100*12</f>
        <v>6</v>
      </c>
      <c r="E58" s="27">
        <f>(CP40+CS40+CV40+CY40+DB40+DE40)/6</f>
        <v>50</v>
      </c>
      <c r="F58" s="21">
        <f>G58/100*12</f>
        <v>7</v>
      </c>
      <c r="G58" s="27">
        <f>(DH40+DK40+DN40+DQ40+DT40+DW40)/6</f>
        <v>58.333333333333336</v>
      </c>
      <c r="H58" s="21">
        <f>I58/100*12</f>
        <v>7</v>
      </c>
      <c r="I58" s="27">
        <f>(DZ40+EC40+EF40+EI40+EL40+EO40)/6</f>
        <v>58.333333333333336</v>
      </c>
      <c r="J58" s="21">
        <f>K58/100*12</f>
        <v>6</v>
      </c>
      <c r="K58" s="27">
        <f>(ER40+EU40+EX40+FA40+FD40+FG40)/6</f>
        <v>50</v>
      </c>
      <c r="L58" s="21">
        <f>M58/100*12</f>
        <v>6</v>
      </c>
      <c r="M58" s="27">
        <f>(FJ40+FM40+FP40+FS40+FV40+FY40)/6</f>
        <v>50</v>
      </c>
    </row>
    <row r="59" spans="2:13" x14ac:dyDescent="0.3">
      <c r="B59" s="4" t="s">
        <v>716</v>
      </c>
      <c r="C59" s="25" t="s">
        <v>730</v>
      </c>
      <c r="D59" s="21">
        <f>E59/100*12</f>
        <v>2</v>
      </c>
      <c r="E59" s="27">
        <f>(CQ40+CT40+CW40+CZ40+DC40+DF40)/6</f>
        <v>16.666666666666668</v>
      </c>
      <c r="F59" s="21">
        <f>G59/100*12</f>
        <v>2</v>
      </c>
      <c r="G59" s="27">
        <f>(DI40+DL40+DO40+DR40+DU40+DX40)/6</f>
        <v>16.666666666666668</v>
      </c>
      <c r="H59" s="21">
        <f>I59/100*12</f>
        <v>2</v>
      </c>
      <c r="I59" s="27">
        <f>(EA40+ED40+EG40+EJ40+EM40+EP40)/6</f>
        <v>16.666666666666668</v>
      </c>
      <c r="J59" s="21">
        <f>K59/100*12</f>
        <v>2</v>
      </c>
      <c r="K59" s="27">
        <f>(ES40+EV40+EY40+FB40+FE40+FH40)/6</f>
        <v>16.666666666666668</v>
      </c>
      <c r="L59" s="21">
        <f>M59/100*12</f>
        <v>2</v>
      </c>
      <c r="M59" s="27">
        <f>(FK40+FN40+FQ40+FT40+FW40+FZ40)/6</f>
        <v>16.666666666666668</v>
      </c>
    </row>
    <row r="60" spans="2:13" x14ac:dyDescent="0.3">
      <c r="B60" s="25"/>
      <c r="C60" s="25"/>
      <c r="D60" s="28">
        <f t="shared" ref="D60:M60" si="18">SUM(D57:D59)</f>
        <v>12</v>
      </c>
      <c r="E60" s="28">
        <f t="shared" si="18"/>
        <v>100.00000000000001</v>
      </c>
      <c r="F60" s="28">
        <f t="shared" si="18"/>
        <v>12</v>
      </c>
      <c r="G60" s="29">
        <f t="shared" si="18"/>
        <v>100.00000000000001</v>
      </c>
      <c r="H60" s="28">
        <f t="shared" si="18"/>
        <v>12</v>
      </c>
      <c r="I60" s="28">
        <f t="shared" si="18"/>
        <v>100.00000000000001</v>
      </c>
      <c r="J60" s="28">
        <f t="shared" si="18"/>
        <v>12</v>
      </c>
      <c r="K60" s="28">
        <f t="shared" si="18"/>
        <v>100.00000000000001</v>
      </c>
      <c r="L60" s="28">
        <f t="shared" si="18"/>
        <v>12</v>
      </c>
      <c r="M60" s="28">
        <f t="shared" si="18"/>
        <v>100.00000000000001</v>
      </c>
    </row>
    <row r="61" spans="2:13" x14ac:dyDescent="0.3">
      <c r="B61" s="4" t="s">
        <v>714</v>
      </c>
      <c r="C61" s="25" t="s">
        <v>731</v>
      </c>
      <c r="D61" s="21">
        <f>(GA39+GD39+GG39+GJ39+GM39+GP39)/6</f>
        <v>4</v>
      </c>
      <c r="E61" s="27">
        <f>(GA40+GD40+GG40+GJ40+GM40+GP40)/6</f>
        <v>33.333333333333336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3">
      <c r="B62" s="4" t="s">
        <v>715</v>
      </c>
      <c r="C62" s="25" t="s">
        <v>731</v>
      </c>
      <c r="D62" s="21">
        <f>(GB39+GE39+GH39+GK39+GN39+GQ39)/6</f>
        <v>6</v>
      </c>
      <c r="E62" s="27">
        <f>(GB40+GE40+GH40+GK40+GN40+GQ40)/6</f>
        <v>50</v>
      </c>
      <c r="F62" s="26"/>
      <c r="G62" s="26"/>
      <c r="H62" s="26"/>
      <c r="I62" s="26"/>
      <c r="J62" s="26"/>
      <c r="K62" s="26"/>
      <c r="L62" s="26"/>
      <c r="M62" s="26"/>
    </row>
    <row r="63" spans="2:13" x14ac:dyDescent="0.3">
      <c r="B63" s="4" t="s">
        <v>716</v>
      </c>
      <c r="C63" s="25" t="s">
        <v>731</v>
      </c>
      <c r="D63" s="21">
        <f>(GC39+GF39+GI39+GL39+GO39+GR39)/6</f>
        <v>2</v>
      </c>
      <c r="E63" s="27">
        <f>(GC40+GF40+GI40+GL40+GO40+GR40)/6</f>
        <v>16.666666666666668</v>
      </c>
      <c r="F63" s="26"/>
      <c r="G63" s="26"/>
      <c r="H63" s="26"/>
      <c r="I63" s="26"/>
      <c r="J63" s="26"/>
      <c r="K63" s="26"/>
      <c r="L63" s="26"/>
      <c r="M63" s="26"/>
    </row>
    <row r="64" spans="2:13" x14ac:dyDescent="0.3">
      <c r="B64" s="25"/>
      <c r="C64" s="25"/>
      <c r="D64" s="28">
        <f>D61+D62+D63</f>
        <v>12</v>
      </c>
      <c r="E64" s="29">
        <f>E61+E62+E63</f>
        <v>100.00000000000001</v>
      </c>
      <c r="F64" s="26"/>
      <c r="G64" s="26"/>
      <c r="H64" s="26"/>
      <c r="I64" s="26"/>
      <c r="J64" s="26"/>
      <c r="K64" s="26"/>
      <c r="L64" s="26"/>
      <c r="M64" s="26"/>
    </row>
    <row r="65" spans="2:5" x14ac:dyDescent="0.3">
      <c r="B65" s="64"/>
      <c r="C65" s="64"/>
      <c r="D65" s="77"/>
      <c r="E65" s="77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opLeftCell="A30" zoomScale="80" zoomScaleNormal="80" workbookViewId="0">
      <selection activeCell="IR14" sqref="IR14:IT20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58</v>
      </c>
      <c r="B1" s="11" t="s">
        <v>1212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732</v>
      </c>
      <c r="B2" s="7"/>
      <c r="C2" s="7" t="s">
        <v>1310</v>
      </c>
      <c r="D2" s="7"/>
      <c r="E2" s="7"/>
      <c r="F2" s="7" t="s">
        <v>1309</v>
      </c>
      <c r="G2" s="7"/>
      <c r="H2" s="7"/>
      <c r="I2" s="7"/>
      <c r="J2" s="12"/>
      <c r="K2" s="12"/>
      <c r="L2" s="13"/>
      <c r="M2" s="7"/>
      <c r="N2" s="7"/>
      <c r="O2" s="7" t="s">
        <v>1308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6" t="s">
        <v>1211</v>
      </c>
      <c r="IT2" s="116"/>
      <c r="KK2" s="116" t="s">
        <v>1221</v>
      </c>
      <c r="KL2" s="116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1" t="s">
        <v>1226</v>
      </c>
      <c r="ID3" s="171"/>
      <c r="IE3" s="171"/>
      <c r="IF3" s="171"/>
      <c r="IG3" s="171"/>
      <c r="IH3" s="171"/>
      <c r="II3" s="171"/>
      <c r="IJ3" s="171"/>
      <c r="IK3" s="171"/>
      <c r="IL3" s="171"/>
      <c r="IM3" s="171"/>
      <c r="IN3" s="171"/>
      <c r="IO3" s="171"/>
      <c r="IP3" s="171"/>
      <c r="IQ3" s="171"/>
      <c r="IR3" s="171"/>
      <c r="IS3" s="171"/>
      <c r="IT3" s="171"/>
    </row>
    <row r="4" spans="1:299" ht="15.6" customHeight="1" x14ac:dyDescent="0.3">
      <c r="A4" s="158" t="s">
        <v>0</v>
      </c>
      <c r="B4" s="158" t="s">
        <v>1</v>
      </c>
      <c r="C4" s="172" t="s">
        <v>1222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61"/>
      <c r="Y4" s="61"/>
      <c r="Z4" s="61"/>
      <c r="AA4" s="61"/>
      <c r="AB4" s="61"/>
      <c r="AC4" s="61"/>
      <c r="AD4" s="61"/>
      <c r="AE4" s="61"/>
      <c r="AF4" s="62"/>
      <c r="AG4" s="120" t="s">
        <v>2</v>
      </c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 t="s">
        <v>1223</v>
      </c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4" t="s">
        <v>46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74" t="s">
        <v>1227</v>
      </c>
      <c r="IA4" s="174"/>
      <c r="IB4" s="174"/>
      <c r="IC4" s="174"/>
      <c r="ID4" s="174"/>
      <c r="IE4" s="174"/>
      <c r="IF4" s="174"/>
      <c r="IG4" s="174"/>
      <c r="IH4" s="174"/>
      <c r="II4" s="174"/>
      <c r="IJ4" s="174"/>
      <c r="IK4" s="174"/>
      <c r="IL4" s="174"/>
      <c r="IM4" s="174"/>
      <c r="IN4" s="174"/>
      <c r="IO4" s="174"/>
      <c r="IP4" s="174"/>
      <c r="IQ4" s="174"/>
      <c r="IR4" s="174"/>
      <c r="IS4" s="174"/>
      <c r="IT4" s="174"/>
      <c r="IU4" s="63"/>
      <c r="IV4" s="63"/>
      <c r="IW4" s="63"/>
      <c r="IX4" s="63"/>
      <c r="IY4" s="63"/>
      <c r="IZ4" s="63"/>
      <c r="JA4" s="63"/>
      <c r="JB4" s="63"/>
      <c r="JC4" s="63"/>
      <c r="JD4" s="68"/>
      <c r="JE4" s="68"/>
      <c r="JF4" s="68"/>
      <c r="JG4" s="68"/>
      <c r="JH4" s="68"/>
      <c r="JI4" s="68"/>
      <c r="JJ4" s="69"/>
      <c r="JK4" s="69"/>
      <c r="JL4" s="69"/>
      <c r="JM4" s="69"/>
      <c r="JN4" s="69"/>
      <c r="JO4" s="69"/>
      <c r="JP4" s="69"/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</row>
    <row r="5" spans="1:299" ht="15" customHeight="1" x14ac:dyDescent="0.3">
      <c r="A5" s="159"/>
      <c r="B5" s="159"/>
      <c r="C5" s="112" t="s">
        <v>1215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 t="s">
        <v>1216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0" t="s">
        <v>618</v>
      </c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 t="s">
        <v>235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2" t="s">
        <v>236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 t="s">
        <v>63</v>
      </c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 t="s">
        <v>47</v>
      </c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2"/>
      <c r="FO5" s="113" t="s">
        <v>78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 t="s">
        <v>90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 t="s">
        <v>48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0" t="s">
        <v>1220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110"/>
      <c r="JB5" s="110"/>
      <c r="JC5" s="110"/>
    </row>
    <row r="6" spans="1:299" ht="4.2" hidden="1" customHeight="1" x14ac:dyDescent="0.3">
      <c r="A6" s="159"/>
      <c r="B6" s="159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112"/>
      <c r="DS6" s="112"/>
      <c r="DT6" s="112"/>
      <c r="DU6" s="112"/>
      <c r="DV6" s="112"/>
      <c r="DW6" s="112"/>
      <c r="DX6" s="11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13"/>
      <c r="HF6" s="113"/>
      <c r="HG6" s="113"/>
      <c r="HH6" s="113"/>
      <c r="HI6" s="113"/>
      <c r="HJ6" s="113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110"/>
      <c r="IA6" s="110"/>
      <c r="IB6" s="110"/>
      <c r="IC6" s="110"/>
      <c r="ID6" s="110"/>
      <c r="IE6" s="110"/>
      <c r="IF6" s="110"/>
      <c r="IG6" s="110"/>
      <c r="IH6" s="110"/>
      <c r="II6" s="110"/>
      <c r="IJ6" s="110"/>
      <c r="IK6" s="110"/>
      <c r="IL6" s="110"/>
      <c r="IM6" s="110"/>
      <c r="IN6" s="110"/>
      <c r="IO6" s="110"/>
      <c r="IP6" s="110"/>
      <c r="IQ6" s="110"/>
      <c r="IR6" s="110"/>
      <c r="IS6" s="110"/>
      <c r="IT6" s="110"/>
      <c r="IU6" s="110"/>
      <c r="IV6" s="110"/>
      <c r="IW6" s="110"/>
      <c r="IX6" s="110"/>
      <c r="IY6" s="110"/>
      <c r="IZ6" s="110"/>
      <c r="JA6" s="110"/>
      <c r="JB6" s="110"/>
      <c r="JC6" s="110"/>
    </row>
    <row r="7" spans="1:299" ht="16.2" hidden="1" customHeight="1" x14ac:dyDescent="0.3">
      <c r="A7" s="159"/>
      <c r="B7" s="159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12"/>
      <c r="DE7" s="112"/>
      <c r="DF7" s="112"/>
      <c r="DG7" s="112"/>
      <c r="DH7" s="112"/>
      <c r="DI7" s="112"/>
      <c r="DJ7" s="112"/>
      <c r="DK7" s="112"/>
      <c r="DL7" s="112"/>
      <c r="DM7" s="112"/>
      <c r="DN7" s="112"/>
      <c r="DO7" s="112"/>
      <c r="DP7" s="112"/>
      <c r="DQ7" s="112"/>
      <c r="DR7" s="112"/>
      <c r="DS7" s="112"/>
      <c r="DT7" s="112"/>
      <c r="DU7" s="112"/>
      <c r="DV7" s="112"/>
      <c r="DW7" s="112"/>
      <c r="DX7" s="11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13"/>
      <c r="HF7" s="113"/>
      <c r="HG7" s="113"/>
      <c r="HH7" s="113"/>
      <c r="HI7" s="113"/>
      <c r="HJ7" s="113"/>
      <c r="HK7" s="113"/>
      <c r="HL7" s="113"/>
      <c r="HM7" s="113"/>
      <c r="HN7" s="113"/>
      <c r="HO7" s="113"/>
      <c r="HP7" s="113"/>
      <c r="HQ7" s="113"/>
      <c r="HR7" s="113"/>
      <c r="HS7" s="113"/>
      <c r="HT7" s="113"/>
      <c r="HU7" s="113"/>
      <c r="HV7" s="113"/>
      <c r="HW7" s="113"/>
      <c r="HX7" s="113"/>
      <c r="HY7" s="113"/>
      <c r="HZ7" s="110"/>
      <c r="IA7" s="110"/>
      <c r="IB7" s="110"/>
      <c r="IC7" s="110"/>
      <c r="ID7" s="110"/>
      <c r="IE7" s="110"/>
      <c r="IF7" s="110"/>
      <c r="IG7" s="110"/>
      <c r="IH7" s="110"/>
      <c r="II7" s="110"/>
      <c r="IJ7" s="110"/>
      <c r="IK7" s="110"/>
      <c r="IL7" s="110"/>
      <c r="IM7" s="110"/>
      <c r="IN7" s="110"/>
      <c r="IO7" s="110"/>
      <c r="IP7" s="110"/>
      <c r="IQ7" s="110"/>
      <c r="IR7" s="110"/>
      <c r="IS7" s="110"/>
      <c r="IT7" s="110"/>
      <c r="IU7" s="110"/>
      <c r="IV7" s="110"/>
      <c r="IW7" s="110"/>
      <c r="IX7" s="110"/>
      <c r="IY7" s="110"/>
      <c r="IZ7" s="110"/>
      <c r="JA7" s="110"/>
      <c r="JB7" s="110"/>
      <c r="JC7" s="110"/>
    </row>
    <row r="8" spans="1:299" ht="17.399999999999999" hidden="1" customHeight="1" x14ac:dyDescent="0.3">
      <c r="A8" s="159"/>
      <c r="B8" s="159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12"/>
      <c r="DE8" s="112"/>
      <c r="DF8" s="112"/>
      <c r="DG8" s="112"/>
      <c r="DH8" s="112"/>
      <c r="DI8" s="112"/>
      <c r="DJ8" s="112"/>
      <c r="DK8" s="112"/>
      <c r="DL8" s="112"/>
      <c r="DM8" s="112"/>
      <c r="DN8" s="112"/>
      <c r="DO8" s="112"/>
      <c r="DP8" s="112"/>
      <c r="DQ8" s="112"/>
      <c r="DR8" s="112"/>
      <c r="DS8" s="112"/>
      <c r="DT8" s="112"/>
      <c r="DU8" s="112"/>
      <c r="DV8" s="112"/>
      <c r="DW8" s="112"/>
      <c r="DX8" s="11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13"/>
      <c r="HF8" s="113"/>
      <c r="HG8" s="113"/>
      <c r="HH8" s="113"/>
      <c r="HI8" s="113"/>
      <c r="HJ8" s="113"/>
      <c r="HK8" s="113"/>
      <c r="HL8" s="113"/>
      <c r="HM8" s="113"/>
      <c r="HN8" s="113"/>
      <c r="HO8" s="113"/>
      <c r="HP8" s="113"/>
      <c r="HQ8" s="113"/>
      <c r="HR8" s="113"/>
      <c r="HS8" s="113"/>
      <c r="HT8" s="113"/>
      <c r="HU8" s="113"/>
      <c r="HV8" s="113"/>
      <c r="HW8" s="113"/>
      <c r="HX8" s="113"/>
      <c r="HY8" s="113"/>
      <c r="HZ8" s="110"/>
      <c r="IA8" s="110"/>
      <c r="IB8" s="110"/>
      <c r="IC8" s="110"/>
      <c r="ID8" s="110"/>
      <c r="IE8" s="110"/>
      <c r="IF8" s="110"/>
      <c r="IG8" s="110"/>
      <c r="IH8" s="110"/>
      <c r="II8" s="110"/>
      <c r="IJ8" s="110"/>
      <c r="IK8" s="110"/>
      <c r="IL8" s="110"/>
      <c r="IM8" s="110"/>
      <c r="IN8" s="110"/>
      <c r="IO8" s="110"/>
      <c r="IP8" s="110"/>
      <c r="IQ8" s="110"/>
      <c r="IR8" s="110"/>
      <c r="IS8" s="110"/>
      <c r="IT8" s="110"/>
      <c r="IU8" s="110"/>
      <c r="IV8" s="110"/>
      <c r="IW8" s="110"/>
      <c r="IX8" s="110"/>
      <c r="IY8" s="110"/>
      <c r="IZ8" s="110"/>
      <c r="JA8" s="110"/>
      <c r="JB8" s="110"/>
      <c r="JC8" s="110"/>
    </row>
    <row r="9" spans="1:299" ht="18" hidden="1" customHeight="1" x14ac:dyDescent="0.3">
      <c r="A9" s="159"/>
      <c r="B9" s="159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12"/>
      <c r="DE9" s="112"/>
      <c r="DF9" s="112"/>
      <c r="DG9" s="112"/>
      <c r="DH9" s="112"/>
      <c r="DI9" s="112"/>
      <c r="DJ9" s="112"/>
      <c r="DK9" s="112"/>
      <c r="DL9" s="112"/>
      <c r="DM9" s="112"/>
      <c r="DN9" s="112"/>
      <c r="DO9" s="112"/>
      <c r="DP9" s="112"/>
      <c r="DQ9" s="112"/>
      <c r="DR9" s="112"/>
      <c r="DS9" s="112"/>
      <c r="DT9" s="112"/>
      <c r="DU9" s="112"/>
      <c r="DV9" s="112"/>
      <c r="DW9" s="112"/>
      <c r="DX9" s="11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13"/>
      <c r="HF9" s="113"/>
      <c r="HG9" s="113"/>
      <c r="HH9" s="113"/>
      <c r="HI9" s="113"/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0"/>
      <c r="IA9" s="110"/>
      <c r="IB9" s="110"/>
      <c r="IC9" s="110"/>
      <c r="ID9" s="110"/>
      <c r="IE9" s="110"/>
      <c r="IF9" s="110"/>
      <c r="IG9" s="110"/>
      <c r="IH9" s="110"/>
      <c r="II9" s="110"/>
      <c r="IJ9" s="110"/>
      <c r="IK9" s="110"/>
      <c r="IL9" s="110"/>
      <c r="IM9" s="110"/>
      <c r="IN9" s="110"/>
      <c r="IO9" s="110"/>
      <c r="IP9" s="110"/>
      <c r="IQ9" s="110"/>
      <c r="IR9" s="110"/>
      <c r="IS9" s="110"/>
      <c r="IT9" s="110"/>
      <c r="IU9" s="110"/>
      <c r="IV9" s="110"/>
      <c r="IW9" s="110"/>
      <c r="IX9" s="110"/>
      <c r="IY9" s="110"/>
      <c r="IZ9" s="110"/>
      <c r="JA9" s="110"/>
      <c r="JB9" s="110"/>
      <c r="JC9" s="110"/>
    </row>
    <row r="10" spans="1:299" ht="30" hidden="1" customHeight="1" x14ac:dyDescent="0.3">
      <c r="A10" s="159"/>
      <c r="B10" s="159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12"/>
      <c r="DE10" s="112"/>
      <c r="DF10" s="112"/>
      <c r="DG10" s="112"/>
      <c r="DH10" s="112"/>
      <c r="DI10" s="112"/>
      <c r="DJ10" s="112"/>
      <c r="DK10" s="112"/>
      <c r="DL10" s="112"/>
      <c r="DM10" s="112"/>
      <c r="DN10" s="112"/>
      <c r="DO10" s="112"/>
      <c r="DP10" s="112"/>
      <c r="DQ10" s="112"/>
      <c r="DR10" s="112"/>
      <c r="DS10" s="112"/>
      <c r="DT10" s="112"/>
      <c r="DU10" s="112"/>
      <c r="DV10" s="112"/>
      <c r="DW10" s="112"/>
      <c r="DX10" s="11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13"/>
      <c r="HF10" s="113"/>
      <c r="HG10" s="113"/>
      <c r="HH10" s="113"/>
      <c r="HI10" s="113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0"/>
      <c r="IA10" s="110"/>
      <c r="IB10" s="110"/>
      <c r="IC10" s="110"/>
      <c r="ID10" s="110"/>
      <c r="IE10" s="110"/>
      <c r="IF10" s="110"/>
      <c r="IG10" s="110"/>
      <c r="IH10" s="110"/>
      <c r="II10" s="110"/>
      <c r="IJ10" s="110"/>
      <c r="IK10" s="110"/>
      <c r="IL10" s="110"/>
      <c r="IM10" s="110"/>
      <c r="IN10" s="110"/>
      <c r="IO10" s="110"/>
      <c r="IP10" s="110"/>
      <c r="IQ10" s="110"/>
      <c r="IR10" s="110"/>
      <c r="IS10" s="110"/>
      <c r="IT10" s="110"/>
      <c r="IU10" s="110"/>
      <c r="IV10" s="110"/>
      <c r="IW10" s="110"/>
      <c r="IX10" s="110"/>
      <c r="IY10" s="110"/>
      <c r="IZ10" s="110"/>
      <c r="JA10" s="110"/>
      <c r="JB10" s="110"/>
      <c r="JC10" s="110"/>
    </row>
    <row r="11" spans="1:299" ht="15.6" x14ac:dyDescent="0.3">
      <c r="A11" s="159"/>
      <c r="B11" s="159"/>
      <c r="C11" s="114" t="s">
        <v>534</v>
      </c>
      <c r="D11" s="114" t="s">
        <v>5</v>
      </c>
      <c r="E11" s="114" t="s">
        <v>6</v>
      </c>
      <c r="F11" s="114" t="s">
        <v>535</v>
      </c>
      <c r="G11" s="114" t="s">
        <v>7</v>
      </c>
      <c r="H11" s="114" t="s">
        <v>8</v>
      </c>
      <c r="I11" s="114" t="s">
        <v>536</v>
      </c>
      <c r="J11" s="114" t="s">
        <v>9</v>
      </c>
      <c r="K11" s="114" t="s">
        <v>10</v>
      </c>
      <c r="L11" s="114" t="s">
        <v>608</v>
      </c>
      <c r="M11" s="114" t="s">
        <v>9</v>
      </c>
      <c r="N11" s="114" t="s">
        <v>10</v>
      </c>
      <c r="O11" s="114" t="s">
        <v>537</v>
      </c>
      <c r="P11" s="114" t="s">
        <v>11</v>
      </c>
      <c r="Q11" s="114" t="s">
        <v>4</v>
      </c>
      <c r="R11" s="114" t="s">
        <v>538</v>
      </c>
      <c r="S11" s="114" t="s">
        <v>6</v>
      </c>
      <c r="T11" s="114" t="s">
        <v>12</v>
      </c>
      <c r="U11" s="114" t="s">
        <v>539</v>
      </c>
      <c r="V11" s="114" t="s">
        <v>6</v>
      </c>
      <c r="W11" s="114" t="s">
        <v>12</v>
      </c>
      <c r="X11" s="114" t="s">
        <v>540</v>
      </c>
      <c r="Y11" s="114"/>
      <c r="Z11" s="114"/>
      <c r="AA11" s="114" t="s">
        <v>541</v>
      </c>
      <c r="AB11" s="114"/>
      <c r="AC11" s="114"/>
      <c r="AD11" s="114" t="s">
        <v>542</v>
      </c>
      <c r="AE11" s="114"/>
      <c r="AF11" s="114"/>
      <c r="AG11" s="114" t="s">
        <v>609</v>
      </c>
      <c r="AH11" s="114"/>
      <c r="AI11" s="114"/>
      <c r="AJ11" s="114" t="s">
        <v>543</v>
      </c>
      <c r="AK11" s="114"/>
      <c r="AL11" s="114"/>
      <c r="AM11" s="114" t="s">
        <v>544</v>
      </c>
      <c r="AN11" s="114"/>
      <c r="AO11" s="114"/>
      <c r="AP11" s="111" t="s">
        <v>545</v>
      </c>
      <c r="AQ11" s="111"/>
      <c r="AR11" s="111"/>
      <c r="AS11" s="114" t="s">
        <v>546</v>
      </c>
      <c r="AT11" s="114"/>
      <c r="AU11" s="114"/>
      <c r="AV11" s="114" t="s">
        <v>547</v>
      </c>
      <c r="AW11" s="114"/>
      <c r="AX11" s="114"/>
      <c r="AY11" s="114" t="s">
        <v>548</v>
      </c>
      <c r="AZ11" s="114"/>
      <c r="BA11" s="114"/>
      <c r="BB11" s="114" t="s">
        <v>549</v>
      </c>
      <c r="BC11" s="114"/>
      <c r="BD11" s="114"/>
      <c r="BE11" s="114" t="s">
        <v>550</v>
      </c>
      <c r="BF11" s="114"/>
      <c r="BG11" s="114"/>
      <c r="BH11" s="111" t="s">
        <v>551</v>
      </c>
      <c r="BI11" s="111"/>
      <c r="BJ11" s="111"/>
      <c r="BK11" s="111" t="s">
        <v>610</v>
      </c>
      <c r="BL11" s="111"/>
      <c r="BM11" s="111"/>
      <c r="BN11" s="114" t="s">
        <v>552</v>
      </c>
      <c r="BO11" s="114"/>
      <c r="BP11" s="114"/>
      <c r="BQ11" s="114" t="s">
        <v>553</v>
      </c>
      <c r="BR11" s="114"/>
      <c r="BS11" s="114"/>
      <c r="BT11" s="111" t="s">
        <v>554</v>
      </c>
      <c r="BU11" s="111"/>
      <c r="BV11" s="111"/>
      <c r="BW11" s="114" t="s">
        <v>555</v>
      </c>
      <c r="BX11" s="114"/>
      <c r="BY11" s="114"/>
      <c r="BZ11" s="114" t="s">
        <v>556</v>
      </c>
      <c r="CA11" s="114"/>
      <c r="CB11" s="114"/>
      <c r="CC11" s="114" t="s">
        <v>557</v>
      </c>
      <c r="CD11" s="114"/>
      <c r="CE11" s="114"/>
      <c r="CF11" s="114" t="s">
        <v>558</v>
      </c>
      <c r="CG11" s="114"/>
      <c r="CH11" s="114"/>
      <c r="CI11" s="114" t="s">
        <v>559</v>
      </c>
      <c r="CJ11" s="114"/>
      <c r="CK11" s="114"/>
      <c r="CL11" s="114" t="s">
        <v>560</v>
      </c>
      <c r="CM11" s="114"/>
      <c r="CN11" s="114"/>
      <c r="CO11" s="114" t="s">
        <v>611</v>
      </c>
      <c r="CP11" s="114"/>
      <c r="CQ11" s="114"/>
      <c r="CR11" s="114" t="s">
        <v>561</v>
      </c>
      <c r="CS11" s="114"/>
      <c r="CT11" s="114"/>
      <c r="CU11" s="114" t="s">
        <v>562</v>
      </c>
      <c r="CV11" s="114"/>
      <c r="CW11" s="114"/>
      <c r="CX11" s="114" t="s">
        <v>563</v>
      </c>
      <c r="CY11" s="114"/>
      <c r="CZ11" s="114"/>
      <c r="DA11" s="114" t="s">
        <v>564</v>
      </c>
      <c r="DB11" s="114"/>
      <c r="DC11" s="114"/>
      <c r="DD11" s="111" t="s">
        <v>565</v>
      </c>
      <c r="DE11" s="111"/>
      <c r="DF11" s="111"/>
      <c r="DG11" s="111" t="s">
        <v>566</v>
      </c>
      <c r="DH11" s="111"/>
      <c r="DI11" s="111"/>
      <c r="DJ11" s="111" t="s">
        <v>567</v>
      </c>
      <c r="DK11" s="111"/>
      <c r="DL11" s="111"/>
      <c r="DM11" s="111" t="s">
        <v>612</v>
      </c>
      <c r="DN11" s="111"/>
      <c r="DO11" s="111"/>
      <c r="DP11" s="111" t="s">
        <v>568</v>
      </c>
      <c r="DQ11" s="111"/>
      <c r="DR11" s="111"/>
      <c r="DS11" s="111" t="s">
        <v>569</v>
      </c>
      <c r="DT11" s="111"/>
      <c r="DU11" s="111"/>
      <c r="DV11" s="111" t="s">
        <v>570</v>
      </c>
      <c r="DW11" s="111"/>
      <c r="DX11" s="111"/>
      <c r="DY11" s="111" t="s">
        <v>571</v>
      </c>
      <c r="DZ11" s="111"/>
      <c r="EA11" s="111"/>
      <c r="EB11" s="111" t="s">
        <v>572</v>
      </c>
      <c r="EC11" s="111"/>
      <c r="ED11" s="111"/>
      <c r="EE11" s="111" t="s">
        <v>573</v>
      </c>
      <c r="EF11" s="111"/>
      <c r="EG11" s="111"/>
      <c r="EH11" s="111" t="s">
        <v>613</v>
      </c>
      <c r="EI11" s="111"/>
      <c r="EJ11" s="111"/>
      <c r="EK11" s="111" t="s">
        <v>574</v>
      </c>
      <c r="EL11" s="111"/>
      <c r="EM11" s="111"/>
      <c r="EN11" s="111" t="s">
        <v>575</v>
      </c>
      <c r="EO11" s="111"/>
      <c r="EP11" s="111"/>
      <c r="EQ11" s="111" t="s">
        <v>576</v>
      </c>
      <c r="ER11" s="111"/>
      <c r="ES11" s="111"/>
      <c r="ET11" s="111" t="s">
        <v>577</v>
      </c>
      <c r="EU11" s="111"/>
      <c r="EV11" s="111"/>
      <c r="EW11" s="111" t="s">
        <v>578</v>
      </c>
      <c r="EX11" s="111"/>
      <c r="EY11" s="111"/>
      <c r="EZ11" s="111" t="s">
        <v>579</v>
      </c>
      <c r="FA11" s="111"/>
      <c r="FB11" s="111"/>
      <c r="FC11" s="111" t="s">
        <v>580</v>
      </c>
      <c r="FD11" s="111"/>
      <c r="FE11" s="111"/>
      <c r="FF11" s="111" t="s">
        <v>581</v>
      </c>
      <c r="FG11" s="111"/>
      <c r="FH11" s="111"/>
      <c r="FI11" s="111" t="s">
        <v>582</v>
      </c>
      <c r="FJ11" s="111"/>
      <c r="FK11" s="111"/>
      <c r="FL11" s="111" t="s">
        <v>614</v>
      </c>
      <c r="FM11" s="111"/>
      <c r="FN11" s="111"/>
      <c r="FO11" s="111" t="s">
        <v>583</v>
      </c>
      <c r="FP11" s="111"/>
      <c r="FQ11" s="111"/>
      <c r="FR11" s="111" t="s">
        <v>584</v>
      </c>
      <c r="FS11" s="111"/>
      <c r="FT11" s="111"/>
      <c r="FU11" s="111" t="s">
        <v>585</v>
      </c>
      <c r="FV11" s="111"/>
      <c r="FW11" s="111"/>
      <c r="FX11" s="111" t="s">
        <v>586</v>
      </c>
      <c r="FY11" s="111"/>
      <c r="FZ11" s="111"/>
      <c r="GA11" s="111" t="s">
        <v>587</v>
      </c>
      <c r="GB11" s="111"/>
      <c r="GC11" s="111"/>
      <c r="GD11" s="111" t="s">
        <v>588</v>
      </c>
      <c r="GE11" s="111"/>
      <c r="GF11" s="111"/>
      <c r="GG11" s="111" t="s">
        <v>589</v>
      </c>
      <c r="GH11" s="111"/>
      <c r="GI11" s="111"/>
      <c r="GJ11" s="111" t="s">
        <v>590</v>
      </c>
      <c r="GK11" s="111"/>
      <c r="GL11" s="111"/>
      <c r="GM11" s="111" t="s">
        <v>591</v>
      </c>
      <c r="GN11" s="111"/>
      <c r="GO11" s="111"/>
      <c r="GP11" s="111" t="s">
        <v>615</v>
      </c>
      <c r="GQ11" s="111"/>
      <c r="GR11" s="111"/>
      <c r="GS11" s="111" t="s">
        <v>592</v>
      </c>
      <c r="GT11" s="111"/>
      <c r="GU11" s="111"/>
      <c r="GV11" s="111" t="s">
        <v>593</v>
      </c>
      <c r="GW11" s="111"/>
      <c r="GX11" s="111"/>
      <c r="GY11" s="111" t="s">
        <v>594</v>
      </c>
      <c r="GZ11" s="111"/>
      <c r="HA11" s="111"/>
      <c r="HB11" s="111" t="s">
        <v>595</v>
      </c>
      <c r="HC11" s="111"/>
      <c r="HD11" s="111"/>
      <c r="HE11" s="111" t="s">
        <v>596</v>
      </c>
      <c r="HF11" s="111"/>
      <c r="HG11" s="111"/>
      <c r="HH11" s="111" t="s">
        <v>597</v>
      </c>
      <c r="HI11" s="111"/>
      <c r="HJ11" s="111"/>
      <c r="HK11" s="111" t="s">
        <v>598</v>
      </c>
      <c r="HL11" s="111"/>
      <c r="HM11" s="111"/>
      <c r="HN11" s="111" t="s">
        <v>599</v>
      </c>
      <c r="HO11" s="111"/>
      <c r="HP11" s="111"/>
      <c r="HQ11" s="111" t="s">
        <v>600</v>
      </c>
      <c r="HR11" s="111"/>
      <c r="HS11" s="111"/>
      <c r="HT11" s="111" t="s">
        <v>616</v>
      </c>
      <c r="HU11" s="111"/>
      <c r="HV11" s="111"/>
      <c r="HW11" s="111" t="s">
        <v>601</v>
      </c>
      <c r="HX11" s="111"/>
      <c r="HY11" s="111"/>
      <c r="HZ11" s="111" t="s">
        <v>602</v>
      </c>
      <c r="IA11" s="111"/>
      <c r="IB11" s="111"/>
      <c r="IC11" s="111" t="s">
        <v>603</v>
      </c>
      <c r="ID11" s="111"/>
      <c r="IE11" s="111"/>
      <c r="IF11" s="111" t="s">
        <v>604</v>
      </c>
      <c r="IG11" s="111"/>
      <c r="IH11" s="111"/>
      <c r="II11" s="111" t="s">
        <v>617</v>
      </c>
      <c r="IJ11" s="111"/>
      <c r="IK11" s="111"/>
      <c r="IL11" s="111" t="s">
        <v>605</v>
      </c>
      <c r="IM11" s="111"/>
      <c r="IN11" s="111"/>
      <c r="IO11" s="111" t="s">
        <v>606</v>
      </c>
      <c r="IP11" s="111"/>
      <c r="IQ11" s="111"/>
      <c r="IR11" s="111" t="s">
        <v>607</v>
      </c>
      <c r="IS11" s="111"/>
      <c r="IT11" s="111"/>
    </row>
    <row r="12" spans="1:299" ht="93" customHeight="1" x14ac:dyDescent="0.3">
      <c r="A12" s="159"/>
      <c r="B12" s="159"/>
      <c r="C12" s="102" t="s">
        <v>1171</v>
      </c>
      <c r="D12" s="102"/>
      <c r="E12" s="102"/>
      <c r="F12" s="102" t="s">
        <v>1172</v>
      </c>
      <c r="G12" s="102"/>
      <c r="H12" s="102"/>
      <c r="I12" s="102" t="s">
        <v>1173</v>
      </c>
      <c r="J12" s="102"/>
      <c r="K12" s="102"/>
      <c r="L12" s="102" t="s">
        <v>1174</v>
      </c>
      <c r="M12" s="102"/>
      <c r="N12" s="102"/>
      <c r="O12" s="102" t="s">
        <v>1175</v>
      </c>
      <c r="P12" s="102"/>
      <c r="Q12" s="102"/>
      <c r="R12" s="102" t="s">
        <v>1176</v>
      </c>
      <c r="S12" s="102"/>
      <c r="T12" s="102"/>
      <c r="U12" s="102" t="s">
        <v>1177</v>
      </c>
      <c r="V12" s="102"/>
      <c r="W12" s="102"/>
      <c r="X12" s="102" t="s">
        <v>1178</v>
      </c>
      <c r="Y12" s="102"/>
      <c r="Z12" s="102"/>
      <c r="AA12" s="102" t="s">
        <v>1179</v>
      </c>
      <c r="AB12" s="102"/>
      <c r="AC12" s="102"/>
      <c r="AD12" s="102" t="s">
        <v>1180</v>
      </c>
      <c r="AE12" s="102"/>
      <c r="AF12" s="102"/>
      <c r="AG12" s="102" t="s">
        <v>1181</v>
      </c>
      <c r="AH12" s="102"/>
      <c r="AI12" s="102"/>
      <c r="AJ12" s="102" t="s">
        <v>1182</v>
      </c>
      <c r="AK12" s="102"/>
      <c r="AL12" s="102"/>
      <c r="AM12" s="102" t="s">
        <v>1183</v>
      </c>
      <c r="AN12" s="102"/>
      <c r="AO12" s="102"/>
      <c r="AP12" s="102" t="s">
        <v>1184</v>
      </c>
      <c r="AQ12" s="102"/>
      <c r="AR12" s="102"/>
      <c r="AS12" s="102" t="s">
        <v>1185</v>
      </c>
      <c r="AT12" s="102"/>
      <c r="AU12" s="102"/>
      <c r="AV12" s="102" t="s">
        <v>1186</v>
      </c>
      <c r="AW12" s="102"/>
      <c r="AX12" s="102"/>
      <c r="AY12" s="102" t="s">
        <v>1187</v>
      </c>
      <c r="AZ12" s="102"/>
      <c r="BA12" s="102"/>
      <c r="BB12" s="102" t="s">
        <v>1188</v>
      </c>
      <c r="BC12" s="102"/>
      <c r="BD12" s="102"/>
      <c r="BE12" s="102" t="s">
        <v>1189</v>
      </c>
      <c r="BF12" s="102"/>
      <c r="BG12" s="102"/>
      <c r="BH12" s="102" t="s">
        <v>1190</v>
      </c>
      <c r="BI12" s="102"/>
      <c r="BJ12" s="102"/>
      <c r="BK12" s="102" t="s">
        <v>1191</v>
      </c>
      <c r="BL12" s="102"/>
      <c r="BM12" s="102"/>
      <c r="BN12" s="102" t="s">
        <v>1192</v>
      </c>
      <c r="BO12" s="102"/>
      <c r="BP12" s="102"/>
      <c r="BQ12" s="102" t="s">
        <v>1193</v>
      </c>
      <c r="BR12" s="102"/>
      <c r="BS12" s="102"/>
      <c r="BT12" s="102" t="s">
        <v>1194</v>
      </c>
      <c r="BU12" s="102"/>
      <c r="BV12" s="102"/>
      <c r="BW12" s="102" t="s">
        <v>1195</v>
      </c>
      <c r="BX12" s="102"/>
      <c r="BY12" s="102"/>
      <c r="BZ12" s="102" t="s">
        <v>1035</v>
      </c>
      <c r="CA12" s="102"/>
      <c r="CB12" s="102"/>
      <c r="CC12" s="102" t="s">
        <v>1196</v>
      </c>
      <c r="CD12" s="102"/>
      <c r="CE12" s="102"/>
      <c r="CF12" s="102" t="s">
        <v>1197</v>
      </c>
      <c r="CG12" s="102"/>
      <c r="CH12" s="102"/>
      <c r="CI12" s="102" t="s">
        <v>1198</v>
      </c>
      <c r="CJ12" s="102"/>
      <c r="CK12" s="102"/>
      <c r="CL12" s="102" t="s">
        <v>1199</v>
      </c>
      <c r="CM12" s="102"/>
      <c r="CN12" s="102"/>
      <c r="CO12" s="102" t="s">
        <v>1200</v>
      </c>
      <c r="CP12" s="102"/>
      <c r="CQ12" s="102"/>
      <c r="CR12" s="102" t="s">
        <v>1201</v>
      </c>
      <c r="CS12" s="102"/>
      <c r="CT12" s="102"/>
      <c r="CU12" s="102" t="s">
        <v>1202</v>
      </c>
      <c r="CV12" s="102"/>
      <c r="CW12" s="102"/>
      <c r="CX12" s="102" t="s">
        <v>1203</v>
      </c>
      <c r="CY12" s="102"/>
      <c r="CZ12" s="102"/>
      <c r="DA12" s="102" t="s">
        <v>1204</v>
      </c>
      <c r="DB12" s="102"/>
      <c r="DC12" s="102"/>
      <c r="DD12" s="102" t="s">
        <v>1205</v>
      </c>
      <c r="DE12" s="102"/>
      <c r="DF12" s="102"/>
      <c r="DG12" s="102" t="s">
        <v>1206</v>
      </c>
      <c r="DH12" s="102"/>
      <c r="DI12" s="102"/>
      <c r="DJ12" s="127" t="s">
        <v>1207</v>
      </c>
      <c r="DK12" s="127"/>
      <c r="DL12" s="127"/>
      <c r="DM12" s="127" t="s">
        <v>1208</v>
      </c>
      <c r="DN12" s="127"/>
      <c r="DO12" s="127"/>
      <c r="DP12" s="127" t="s">
        <v>1209</v>
      </c>
      <c r="DQ12" s="127"/>
      <c r="DR12" s="127"/>
      <c r="DS12" s="127" t="s">
        <v>1210</v>
      </c>
      <c r="DT12" s="127"/>
      <c r="DU12" s="127"/>
      <c r="DV12" s="127" t="s">
        <v>648</v>
      </c>
      <c r="DW12" s="127"/>
      <c r="DX12" s="127"/>
      <c r="DY12" s="102" t="s">
        <v>664</v>
      </c>
      <c r="DZ12" s="102"/>
      <c r="EA12" s="102"/>
      <c r="EB12" s="102" t="s">
        <v>665</v>
      </c>
      <c r="EC12" s="102"/>
      <c r="ED12" s="102"/>
      <c r="EE12" s="102" t="s">
        <v>1067</v>
      </c>
      <c r="EF12" s="102"/>
      <c r="EG12" s="102"/>
      <c r="EH12" s="102" t="s">
        <v>666</v>
      </c>
      <c r="EI12" s="102"/>
      <c r="EJ12" s="102"/>
      <c r="EK12" s="102" t="s">
        <v>1168</v>
      </c>
      <c r="EL12" s="102"/>
      <c r="EM12" s="102"/>
      <c r="EN12" s="102" t="s">
        <v>669</v>
      </c>
      <c r="EO12" s="102"/>
      <c r="EP12" s="102"/>
      <c r="EQ12" s="102" t="s">
        <v>1076</v>
      </c>
      <c r="ER12" s="102"/>
      <c r="ES12" s="102"/>
      <c r="ET12" s="102" t="s">
        <v>674</v>
      </c>
      <c r="EU12" s="102"/>
      <c r="EV12" s="102"/>
      <c r="EW12" s="102" t="s">
        <v>1079</v>
      </c>
      <c r="EX12" s="102"/>
      <c r="EY12" s="102"/>
      <c r="EZ12" s="102" t="s">
        <v>1081</v>
      </c>
      <c r="FA12" s="102"/>
      <c r="FB12" s="102"/>
      <c r="FC12" s="102" t="s">
        <v>1083</v>
      </c>
      <c r="FD12" s="102"/>
      <c r="FE12" s="102"/>
      <c r="FF12" s="102" t="s">
        <v>1169</v>
      </c>
      <c r="FG12" s="102"/>
      <c r="FH12" s="102"/>
      <c r="FI12" s="102" t="s">
        <v>1086</v>
      </c>
      <c r="FJ12" s="102"/>
      <c r="FK12" s="102"/>
      <c r="FL12" s="102" t="s">
        <v>678</v>
      </c>
      <c r="FM12" s="102"/>
      <c r="FN12" s="102"/>
      <c r="FO12" s="102" t="s">
        <v>1090</v>
      </c>
      <c r="FP12" s="102"/>
      <c r="FQ12" s="102"/>
      <c r="FR12" s="102" t="s">
        <v>1093</v>
      </c>
      <c r="FS12" s="102"/>
      <c r="FT12" s="102"/>
      <c r="FU12" s="102" t="s">
        <v>1097</v>
      </c>
      <c r="FV12" s="102"/>
      <c r="FW12" s="102"/>
      <c r="FX12" s="102" t="s">
        <v>1099</v>
      </c>
      <c r="FY12" s="102"/>
      <c r="FZ12" s="102"/>
      <c r="GA12" s="127" t="s">
        <v>1102</v>
      </c>
      <c r="GB12" s="127"/>
      <c r="GC12" s="127"/>
      <c r="GD12" s="102" t="s">
        <v>683</v>
      </c>
      <c r="GE12" s="102"/>
      <c r="GF12" s="102"/>
      <c r="GG12" s="127" t="s">
        <v>1109</v>
      </c>
      <c r="GH12" s="127"/>
      <c r="GI12" s="127"/>
      <c r="GJ12" s="127" t="s">
        <v>1110</v>
      </c>
      <c r="GK12" s="127"/>
      <c r="GL12" s="127"/>
      <c r="GM12" s="127" t="s">
        <v>1112</v>
      </c>
      <c r="GN12" s="127"/>
      <c r="GO12" s="127"/>
      <c r="GP12" s="127" t="s">
        <v>1113</v>
      </c>
      <c r="GQ12" s="127"/>
      <c r="GR12" s="127"/>
      <c r="GS12" s="127" t="s">
        <v>690</v>
      </c>
      <c r="GT12" s="127"/>
      <c r="GU12" s="127"/>
      <c r="GV12" s="127" t="s">
        <v>692</v>
      </c>
      <c r="GW12" s="127"/>
      <c r="GX12" s="127"/>
      <c r="GY12" s="127" t="s">
        <v>693</v>
      </c>
      <c r="GZ12" s="127"/>
      <c r="HA12" s="127"/>
      <c r="HB12" s="102" t="s">
        <v>1120</v>
      </c>
      <c r="HC12" s="102"/>
      <c r="HD12" s="102"/>
      <c r="HE12" s="102" t="s">
        <v>1122</v>
      </c>
      <c r="HF12" s="102"/>
      <c r="HG12" s="102"/>
      <c r="HH12" s="102" t="s">
        <v>699</v>
      </c>
      <c r="HI12" s="102"/>
      <c r="HJ12" s="102"/>
      <c r="HK12" s="102" t="s">
        <v>1123</v>
      </c>
      <c r="HL12" s="102"/>
      <c r="HM12" s="102"/>
      <c r="HN12" s="102" t="s">
        <v>1126</v>
      </c>
      <c r="HO12" s="102"/>
      <c r="HP12" s="102"/>
      <c r="HQ12" s="102" t="s">
        <v>702</v>
      </c>
      <c r="HR12" s="102"/>
      <c r="HS12" s="102"/>
      <c r="HT12" s="102" t="s">
        <v>700</v>
      </c>
      <c r="HU12" s="102"/>
      <c r="HV12" s="102"/>
      <c r="HW12" s="102" t="s">
        <v>521</v>
      </c>
      <c r="HX12" s="102"/>
      <c r="HY12" s="102"/>
      <c r="HZ12" s="102" t="s">
        <v>1135</v>
      </c>
      <c r="IA12" s="102"/>
      <c r="IB12" s="102"/>
      <c r="IC12" s="102" t="s">
        <v>1139</v>
      </c>
      <c r="ID12" s="102"/>
      <c r="IE12" s="102"/>
      <c r="IF12" s="102" t="s">
        <v>705</v>
      </c>
      <c r="IG12" s="102"/>
      <c r="IH12" s="102"/>
      <c r="II12" s="102" t="s">
        <v>1144</v>
      </c>
      <c r="IJ12" s="102"/>
      <c r="IK12" s="102"/>
      <c r="IL12" s="102" t="s">
        <v>1145</v>
      </c>
      <c r="IM12" s="102"/>
      <c r="IN12" s="102"/>
      <c r="IO12" s="102" t="s">
        <v>1149</v>
      </c>
      <c r="IP12" s="102"/>
      <c r="IQ12" s="102"/>
      <c r="IR12" s="102" t="s">
        <v>1153</v>
      </c>
      <c r="IS12" s="102"/>
      <c r="IT12" s="102"/>
      <c r="KM12" s="67"/>
    </row>
    <row r="13" spans="1:299" ht="82.5" customHeight="1" x14ac:dyDescent="0.3">
      <c r="A13" s="160"/>
      <c r="B13" s="160"/>
      <c r="C13" s="55" t="s">
        <v>17</v>
      </c>
      <c r="D13" s="55" t="s">
        <v>1003</v>
      </c>
      <c r="E13" s="55" t="s">
        <v>1004</v>
      </c>
      <c r="F13" s="55" t="s">
        <v>1005</v>
      </c>
      <c r="G13" s="55" t="s">
        <v>1006</v>
      </c>
      <c r="H13" s="55" t="s">
        <v>897</v>
      </c>
      <c r="I13" s="55" t="s">
        <v>1007</v>
      </c>
      <c r="J13" s="55" t="s">
        <v>1008</v>
      </c>
      <c r="K13" s="55" t="s">
        <v>619</v>
      </c>
      <c r="L13" s="55" t="s">
        <v>155</v>
      </c>
      <c r="M13" s="55" t="s">
        <v>620</v>
      </c>
      <c r="N13" s="55" t="s">
        <v>621</v>
      </c>
      <c r="O13" s="55" t="s">
        <v>527</v>
      </c>
      <c r="P13" s="55" t="s">
        <v>1009</v>
      </c>
      <c r="Q13" s="55" t="s">
        <v>528</v>
      </c>
      <c r="R13" s="55" t="s">
        <v>622</v>
      </c>
      <c r="S13" s="55" t="s">
        <v>1010</v>
      </c>
      <c r="T13" s="55" t="s">
        <v>623</v>
      </c>
      <c r="U13" s="55" t="s">
        <v>1011</v>
      </c>
      <c r="V13" s="55" t="s">
        <v>1012</v>
      </c>
      <c r="W13" s="55" t="s">
        <v>1013</v>
      </c>
      <c r="X13" s="55" t="s">
        <v>624</v>
      </c>
      <c r="Y13" s="55" t="s">
        <v>625</v>
      </c>
      <c r="Z13" s="55" t="s">
        <v>1014</v>
      </c>
      <c r="AA13" s="55" t="s">
        <v>102</v>
      </c>
      <c r="AB13" s="55" t="s">
        <v>114</v>
      </c>
      <c r="AC13" s="55" t="s">
        <v>116</v>
      </c>
      <c r="AD13" s="55" t="s">
        <v>414</v>
      </c>
      <c r="AE13" s="55" t="s">
        <v>415</v>
      </c>
      <c r="AF13" s="55" t="s">
        <v>1015</v>
      </c>
      <c r="AG13" s="55" t="s">
        <v>1016</v>
      </c>
      <c r="AH13" s="55" t="s">
        <v>1017</v>
      </c>
      <c r="AI13" s="55" t="s">
        <v>1018</v>
      </c>
      <c r="AJ13" s="55" t="s">
        <v>1019</v>
      </c>
      <c r="AK13" s="55" t="s">
        <v>419</v>
      </c>
      <c r="AL13" s="55" t="s">
        <v>1020</v>
      </c>
      <c r="AM13" s="55" t="s">
        <v>627</v>
      </c>
      <c r="AN13" s="55" t="s">
        <v>628</v>
      </c>
      <c r="AO13" s="55" t="s">
        <v>1021</v>
      </c>
      <c r="AP13" s="55" t="s">
        <v>629</v>
      </c>
      <c r="AQ13" s="55" t="s">
        <v>1022</v>
      </c>
      <c r="AR13" s="55" t="s">
        <v>630</v>
      </c>
      <c r="AS13" s="55" t="s">
        <v>38</v>
      </c>
      <c r="AT13" s="55" t="s">
        <v>161</v>
      </c>
      <c r="AU13" s="55" t="s">
        <v>1023</v>
      </c>
      <c r="AV13" s="55" t="s">
        <v>631</v>
      </c>
      <c r="AW13" s="55" t="s">
        <v>632</v>
      </c>
      <c r="AX13" s="55" t="s">
        <v>1024</v>
      </c>
      <c r="AY13" s="55" t="s">
        <v>120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1025</v>
      </c>
      <c r="BH13" s="55" t="s">
        <v>1026</v>
      </c>
      <c r="BI13" s="55" t="s">
        <v>639</v>
      </c>
      <c r="BJ13" s="55" t="s">
        <v>1027</v>
      </c>
      <c r="BK13" s="55" t="s">
        <v>640</v>
      </c>
      <c r="BL13" s="55" t="s">
        <v>641</v>
      </c>
      <c r="BM13" s="55" t="s">
        <v>1028</v>
      </c>
      <c r="BN13" s="55" t="s">
        <v>1029</v>
      </c>
      <c r="BO13" s="55" t="s">
        <v>1030</v>
      </c>
      <c r="BP13" s="55" t="s">
        <v>626</v>
      </c>
      <c r="BQ13" s="55" t="s">
        <v>1031</v>
      </c>
      <c r="BR13" s="55" t="s">
        <v>1032</v>
      </c>
      <c r="BS13" s="55" t="s">
        <v>1033</v>
      </c>
      <c r="BT13" s="55" t="s">
        <v>642</v>
      </c>
      <c r="BU13" s="55" t="s">
        <v>643</v>
      </c>
      <c r="BV13" s="55" t="s">
        <v>1034</v>
      </c>
      <c r="BW13" s="55" t="s">
        <v>644</v>
      </c>
      <c r="BX13" s="55" t="s">
        <v>645</v>
      </c>
      <c r="BY13" s="55" t="s">
        <v>646</v>
      </c>
      <c r="BZ13" s="55" t="s">
        <v>1035</v>
      </c>
      <c r="CA13" s="55" t="s">
        <v>1036</v>
      </c>
      <c r="CB13" s="55" t="s">
        <v>1037</v>
      </c>
      <c r="CC13" s="55" t="s">
        <v>1038</v>
      </c>
      <c r="CD13" s="55" t="s">
        <v>649</v>
      </c>
      <c r="CE13" s="55" t="s">
        <v>650</v>
      </c>
      <c r="CF13" s="55" t="s">
        <v>1039</v>
      </c>
      <c r="CG13" s="55" t="s">
        <v>1040</v>
      </c>
      <c r="CH13" s="55" t="s">
        <v>647</v>
      </c>
      <c r="CI13" s="55" t="s">
        <v>1041</v>
      </c>
      <c r="CJ13" s="55" t="s">
        <v>1042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1043</v>
      </c>
      <c r="CQ13" s="55" t="s">
        <v>653</v>
      </c>
      <c r="CR13" s="55" t="s">
        <v>654</v>
      </c>
      <c r="CS13" s="55" t="s">
        <v>1044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1045</v>
      </c>
      <c r="CY13" s="55" t="s">
        <v>1046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1047</v>
      </c>
      <c r="DG13" s="55" t="s">
        <v>1048</v>
      </c>
      <c r="DH13" s="55" t="s">
        <v>1049</v>
      </c>
      <c r="DI13" s="55" t="s">
        <v>1050</v>
      </c>
      <c r="DJ13" s="56" t="s">
        <v>264</v>
      </c>
      <c r="DK13" s="55" t="s">
        <v>1051</v>
      </c>
      <c r="DL13" s="56" t="s">
        <v>1052</v>
      </c>
      <c r="DM13" s="56" t="s">
        <v>661</v>
      </c>
      <c r="DN13" s="55" t="s">
        <v>1053</v>
      </c>
      <c r="DO13" s="56" t="s">
        <v>662</v>
      </c>
      <c r="DP13" s="56" t="s">
        <v>663</v>
      </c>
      <c r="DQ13" s="55" t="s">
        <v>1167</v>
      </c>
      <c r="DR13" s="56" t="s">
        <v>1054</v>
      </c>
      <c r="DS13" s="56" t="s">
        <v>1055</v>
      </c>
      <c r="DT13" s="55" t="s">
        <v>1056</v>
      </c>
      <c r="DU13" s="56" t="s">
        <v>1057</v>
      </c>
      <c r="DV13" s="56" t="s">
        <v>1058</v>
      </c>
      <c r="DW13" s="55" t="s">
        <v>1059</v>
      </c>
      <c r="DX13" s="56" t="s">
        <v>1060</v>
      </c>
      <c r="DY13" s="55" t="s">
        <v>1061</v>
      </c>
      <c r="DZ13" s="55" t="s">
        <v>1062</v>
      </c>
      <c r="EA13" s="55" t="s">
        <v>1063</v>
      </c>
      <c r="EB13" s="55" t="s">
        <v>1064</v>
      </c>
      <c r="EC13" s="55" t="s">
        <v>1065</v>
      </c>
      <c r="ED13" s="55" t="s">
        <v>1066</v>
      </c>
      <c r="EE13" s="55" t="s">
        <v>1068</v>
      </c>
      <c r="EF13" s="55" t="s">
        <v>1069</v>
      </c>
      <c r="EG13" s="55" t="s">
        <v>1070</v>
      </c>
      <c r="EH13" s="55" t="s">
        <v>667</v>
      </c>
      <c r="EI13" s="55" t="s">
        <v>668</v>
      </c>
      <c r="EJ13" s="55" t="s">
        <v>1071</v>
      </c>
      <c r="EK13" s="55" t="s">
        <v>1072</v>
      </c>
      <c r="EL13" s="55" t="s">
        <v>1073</v>
      </c>
      <c r="EM13" s="55" t="s">
        <v>1074</v>
      </c>
      <c r="EN13" s="55" t="s">
        <v>670</v>
      </c>
      <c r="EO13" s="55" t="s">
        <v>671</v>
      </c>
      <c r="EP13" s="55" t="s">
        <v>1075</v>
      </c>
      <c r="EQ13" s="55" t="s">
        <v>672</v>
      </c>
      <c r="ER13" s="55" t="s">
        <v>673</v>
      </c>
      <c r="ES13" s="55" t="s">
        <v>1077</v>
      </c>
      <c r="ET13" s="55" t="s">
        <v>675</v>
      </c>
      <c r="EU13" s="55" t="s">
        <v>676</v>
      </c>
      <c r="EV13" s="55" t="s">
        <v>1078</v>
      </c>
      <c r="EW13" s="55" t="s">
        <v>675</v>
      </c>
      <c r="EX13" s="55" t="s">
        <v>676</v>
      </c>
      <c r="EY13" s="55" t="s">
        <v>1080</v>
      </c>
      <c r="EZ13" s="55" t="s">
        <v>102</v>
      </c>
      <c r="FA13" s="55" t="s">
        <v>1082</v>
      </c>
      <c r="FB13" s="55" t="s">
        <v>115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1084</v>
      </c>
      <c r="FH13" s="55" t="s">
        <v>1085</v>
      </c>
      <c r="FI13" s="55" t="s">
        <v>14</v>
      </c>
      <c r="FJ13" s="55" t="s">
        <v>15</v>
      </c>
      <c r="FK13" s="55" t="s">
        <v>53</v>
      </c>
      <c r="FL13" s="55" t="s">
        <v>1087</v>
      </c>
      <c r="FM13" s="55" t="s">
        <v>1088</v>
      </c>
      <c r="FN13" s="55" t="s">
        <v>1089</v>
      </c>
      <c r="FO13" s="55" t="s">
        <v>1091</v>
      </c>
      <c r="FP13" s="55" t="s">
        <v>1092</v>
      </c>
      <c r="FQ13" s="55" t="s">
        <v>1094</v>
      </c>
      <c r="FR13" s="55" t="s">
        <v>679</v>
      </c>
      <c r="FS13" s="55" t="s">
        <v>1095</v>
      </c>
      <c r="FT13" s="55" t="s">
        <v>1096</v>
      </c>
      <c r="FU13" s="55" t="s">
        <v>680</v>
      </c>
      <c r="FV13" s="55" t="s">
        <v>681</v>
      </c>
      <c r="FW13" s="55" t="s">
        <v>1098</v>
      </c>
      <c r="FX13" s="55" t="s">
        <v>1100</v>
      </c>
      <c r="FY13" s="55" t="s">
        <v>682</v>
      </c>
      <c r="FZ13" s="55" t="s">
        <v>1101</v>
      </c>
      <c r="GA13" s="56" t="s">
        <v>1103</v>
      </c>
      <c r="GB13" s="55" t="s">
        <v>1104</v>
      </c>
      <c r="GC13" s="56" t="s">
        <v>1105</v>
      </c>
      <c r="GD13" s="55" t="s">
        <v>1106</v>
      </c>
      <c r="GE13" s="55" t="s">
        <v>1107</v>
      </c>
      <c r="GF13" s="55" t="s">
        <v>1108</v>
      </c>
      <c r="GG13" s="56" t="s">
        <v>56</v>
      </c>
      <c r="GH13" s="55" t="s">
        <v>684</v>
      </c>
      <c r="GI13" s="56" t="s">
        <v>685</v>
      </c>
      <c r="GJ13" s="56" t="s">
        <v>1111</v>
      </c>
      <c r="GK13" s="55" t="s">
        <v>427</v>
      </c>
      <c r="GL13" s="56" t="s">
        <v>686</v>
      </c>
      <c r="GM13" s="56" t="s">
        <v>148</v>
      </c>
      <c r="GN13" s="55" t="s">
        <v>156</v>
      </c>
      <c r="GO13" s="56" t="s">
        <v>689</v>
      </c>
      <c r="GP13" s="56" t="s">
        <v>687</v>
      </c>
      <c r="GQ13" s="55" t="s">
        <v>688</v>
      </c>
      <c r="GR13" s="56" t="s">
        <v>1114</v>
      </c>
      <c r="GS13" s="56" t="s">
        <v>1115</v>
      </c>
      <c r="GT13" s="55" t="s">
        <v>691</v>
      </c>
      <c r="GU13" s="56" t="s">
        <v>1116</v>
      </c>
      <c r="GV13" s="56" t="s">
        <v>1117</v>
      </c>
      <c r="GW13" s="55" t="s">
        <v>1118</v>
      </c>
      <c r="GX13" s="56" t="s">
        <v>1119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1121</v>
      </c>
      <c r="HD13" s="55" t="s">
        <v>697</v>
      </c>
      <c r="HE13" s="55" t="s">
        <v>38</v>
      </c>
      <c r="HF13" s="55" t="s">
        <v>161</v>
      </c>
      <c r="HG13" s="55" t="s">
        <v>160</v>
      </c>
      <c r="HH13" s="55" t="s">
        <v>19</v>
      </c>
      <c r="HI13" s="55" t="s">
        <v>20</v>
      </c>
      <c r="HJ13" s="55" t="s">
        <v>44</v>
      </c>
      <c r="HK13" s="55" t="s">
        <v>1124</v>
      </c>
      <c r="HL13" s="55" t="s">
        <v>698</v>
      </c>
      <c r="HM13" s="55" t="s">
        <v>1125</v>
      </c>
      <c r="HN13" s="55" t="s">
        <v>1127</v>
      </c>
      <c r="HO13" s="55" t="s">
        <v>1128</v>
      </c>
      <c r="HP13" s="55" t="s">
        <v>1129</v>
      </c>
      <c r="HQ13" s="55" t="s">
        <v>703</v>
      </c>
      <c r="HR13" s="55" t="s">
        <v>704</v>
      </c>
      <c r="HS13" s="55" t="s">
        <v>1130</v>
      </c>
      <c r="HT13" s="55" t="s">
        <v>1170</v>
      </c>
      <c r="HU13" s="55" t="s">
        <v>701</v>
      </c>
      <c r="HV13" s="55" t="s">
        <v>1131</v>
      </c>
      <c r="HW13" s="55" t="s">
        <v>1132</v>
      </c>
      <c r="HX13" s="55" t="s">
        <v>1133</v>
      </c>
      <c r="HY13" s="55" t="s">
        <v>1134</v>
      </c>
      <c r="HZ13" s="55" t="s">
        <v>1136</v>
      </c>
      <c r="IA13" s="55" t="s">
        <v>1137</v>
      </c>
      <c r="IB13" s="55" t="s">
        <v>1138</v>
      </c>
      <c r="IC13" s="55" t="s">
        <v>1140</v>
      </c>
      <c r="ID13" s="55" t="s">
        <v>1141</v>
      </c>
      <c r="IE13" s="55" t="s">
        <v>1142</v>
      </c>
      <c r="IF13" s="55" t="s">
        <v>706</v>
      </c>
      <c r="IG13" s="55" t="s">
        <v>707</v>
      </c>
      <c r="IH13" s="55" t="s">
        <v>1143</v>
      </c>
      <c r="II13" s="55" t="s">
        <v>54</v>
      </c>
      <c r="IJ13" s="55" t="s">
        <v>139</v>
      </c>
      <c r="IK13" s="55" t="s">
        <v>113</v>
      </c>
      <c r="IL13" s="55" t="s">
        <v>1146</v>
      </c>
      <c r="IM13" s="55" t="s">
        <v>1147</v>
      </c>
      <c r="IN13" s="55" t="s">
        <v>1148</v>
      </c>
      <c r="IO13" s="55" t="s">
        <v>1150</v>
      </c>
      <c r="IP13" s="55" t="s">
        <v>1151</v>
      </c>
      <c r="IQ13" s="55" t="s">
        <v>1152</v>
      </c>
      <c r="IR13" s="55" t="s">
        <v>1154</v>
      </c>
      <c r="IS13" s="55" t="s">
        <v>1155</v>
      </c>
      <c r="IT13" s="55" t="s">
        <v>1156</v>
      </c>
      <c r="IU13" s="54"/>
      <c r="IV13" s="54"/>
      <c r="IW13" s="54"/>
      <c r="IX13" s="54"/>
    </row>
    <row r="14" spans="1:299" ht="15.6" x14ac:dyDescent="0.3">
      <c r="A14" s="2">
        <v>1</v>
      </c>
      <c r="B14" s="4" t="s">
        <v>1311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</row>
    <row r="15" spans="1:299" ht="15.6" x14ac:dyDescent="0.3">
      <c r="A15" s="2">
        <v>2</v>
      </c>
      <c r="B15" s="4" t="s">
        <v>1312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</row>
    <row r="16" spans="1:299" ht="15.6" x14ac:dyDescent="0.3">
      <c r="A16" s="2">
        <v>3</v>
      </c>
      <c r="B16" s="4" t="s">
        <v>1313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</row>
    <row r="17" spans="1:293" ht="16.2" thickBot="1" x14ac:dyDescent="0.35">
      <c r="A17" s="2">
        <v>4</v>
      </c>
      <c r="B17" s="90" t="s">
        <v>1314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</row>
    <row r="18" spans="1:293" ht="16.2" thickBot="1" x14ac:dyDescent="0.35">
      <c r="A18" s="2">
        <v>5</v>
      </c>
      <c r="B18" s="91" t="s">
        <v>1315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</row>
    <row r="19" spans="1:293" ht="16.2" thickBot="1" x14ac:dyDescent="0.35">
      <c r="A19" s="2">
        <v>6</v>
      </c>
      <c r="B19" s="90" t="s">
        <v>1316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</row>
    <row r="20" spans="1:293" ht="16.2" thickBot="1" x14ac:dyDescent="0.35">
      <c r="A20" s="2">
        <v>7</v>
      </c>
      <c r="B20" s="90" t="s">
        <v>1317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3" t="s">
        <v>182</v>
      </c>
      <c r="B39" s="104"/>
      <c r="C39" s="3">
        <f t="shared" ref="C39:W39" si="0">SUM(C14:C38)</f>
        <v>4</v>
      </c>
      <c r="D39" s="3">
        <f t="shared" si="0"/>
        <v>2</v>
      </c>
      <c r="E39" s="3">
        <f t="shared" si="0"/>
        <v>1</v>
      </c>
      <c r="F39" s="74">
        <f>(F14+F15+F16+F17+F18+F19+F20+F21+F22+F23+F24+F25+F26+F27+F29+F28+F30+F31+F32+F33+F34+F35+F36+F37+F38)</f>
        <v>4</v>
      </c>
      <c r="G39" s="3">
        <f t="shared" si="0"/>
        <v>2</v>
      </c>
      <c r="H39" s="74">
        <f>(H14+H15+H16+H17+H18+H19+H20+H21+H22+H23+H24+H25+H26+H27+H28+H29+H30+H31+H32+H33+H34+H35+H36+H37+H38)</f>
        <v>1</v>
      </c>
      <c r="I39" s="3">
        <f t="shared" si="0"/>
        <v>4</v>
      </c>
      <c r="J39" s="3">
        <f t="shared" si="0"/>
        <v>2</v>
      </c>
      <c r="K39" s="3">
        <f t="shared" si="0"/>
        <v>1</v>
      </c>
      <c r="L39" s="3">
        <f t="shared" si="0"/>
        <v>4</v>
      </c>
      <c r="M39" s="3">
        <f t="shared" si="0"/>
        <v>2</v>
      </c>
      <c r="N39" s="3">
        <f t="shared" si="0"/>
        <v>1</v>
      </c>
      <c r="O39" s="3">
        <f t="shared" si="0"/>
        <v>4</v>
      </c>
      <c r="P39" s="3">
        <f t="shared" si="0"/>
        <v>2</v>
      </c>
      <c r="Q39" s="3">
        <f t="shared" si="0"/>
        <v>1</v>
      </c>
      <c r="R39" s="3">
        <f t="shared" si="0"/>
        <v>4</v>
      </c>
      <c r="S39" s="3">
        <f t="shared" si="0"/>
        <v>2</v>
      </c>
      <c r="T39" s="3">
        <f t="shared" si="0"/>
        <v>1</v>
      </c>
      <c r="U39" s="3">
        <f t="shared" si="0"/>
        <v>4</v>
      </c>
      <c r="V39" s="3">
        <f t="shared" si="0"/>
        <v>2</v>
      </c>
      <c r="W39" s="3">
        <f t="shared" si="0"/>
        <v>1</v>
      </c>
      <c r="X39" s="3">
        <f t="shared" ref="X39:BJ39" si="1">SUM(X14:X38)</f>
        <v>3</v>
      </c>
      <c r="Y39" s="3">
        <f t="shared" si="1"/>
        <v>3</v>
      </c>
      <c r="Z39" s="3">
        <f t="shared" si="1"/>
        <v>1</v>
      </c>
      <c r="AA39" s="3">
        <f t="shared" si="1"/>
        <v>3</v>
      </c>
      <c r="AB39" s="3">
        <f t="shared" si="1"/>
        <v>3</v>
      </c>
      <c r="AC39" s="3">
        <f t="shared" si="1"/>
        <v>1</v>
      </c>
      <c r="AD39" s="3">
        <f t="shared" si="1"/>
        <v>3</v>
      </c>
      <c r="AE39" s="3">
        <f t="shared" si="1"/>
        <v>3</v>
      </c>
      <c r="AF39" s="3">
        <f t="shared" si="1"/>
        <v>1</v>
      </c>
      <c r="AG39" s="3">
        <f t="shared" si="1"/>
        <v>3</v>
      </c>
      <c r="AH39" s="3">
        <f t="shared" si="1"/>
        <v>3</v>
      </c>
      <c r="AI39" s="3">
        <f t="shared" si="1"/>
        <v>1</v>
      </c>
      <c r="AJ39" s="3">
        <f t="shared" si="1"/>
        <v>3</v>
      </c>
      <c r="AK39" s="3">
        <f t="shared" si="1"/>
        <v>3</v>
      </c>
      <c r="AL39" s="3">
        <f t="shared" si="1"/>
        <v>1</v>
      </c>
      <c r="AM39" s="3">
        <f t="shared" si="1"/>
        <v>3</v>
      </c>
      <c r="AN39" s="3">
        <f t="shared" si="1"/>
        <v>3</v>
      </c>
      <c r="AO39" s="3">
        <f t="shared" si="1"/>
        <v>1</v>
      </c>
      <c r="AP39" s="3">
        <f t="shared" si="1"/>
        <v>3</v>
      </c>
      <c r="AQ39" s="3">
        <f t="shared" si="1"/>
        <v>3</v>
      </c>
      <c r="AR39" s="3">
        <f t="shared" si="1"/>
        <v>1</v>
      </c>
      <c r="AS39" s="3">
        <f t="shared" si="1"/>
        <v>2</v>
      </c>
      <c r="AT39" s="3">
        <f t="shared" si="1"/>
        <v>4</v>
      </c>
      <c r="AU39" s="3">
        <f t="shared" si="1"/>
        <v>1</v>
      </c>
      <c r="AV39" s="3">
        <f t="shared" si="1"/>
        <v>2</v>
      </c>
      <c r="AW39" s="3">
        <f t="shared" si="1"/>
        <v>4</v>
      </c>
      <c r="AX39" s="3">
        <f t="shared" si="1"/>
        <v>1</v>
      </c>
      <c r="AY39" s="3">
        <f t="shared" si="1"/>
        <v>2</v>
      </c>
      <c r="AZ39" s="3">
        <f t="shared" si="1"/>
        <v>4</v>
      </c>
      <c r="BA39" s="3">
        <f t="shared" si="1"/>
        <v>1</v>
      </c>
      <c r="BB39" s="3">
        <f t="shared" si="1"/>
        <v>2</v>
      </c>
      <c r="BC39" s="3">
        <f t="shared" si="1"/>
        <v>4</v>
      </c>
      <c r="BD39" s="3">
        <f t="shared" si="1"/>
        <v>1</v>
      </c>
      <c r="BE39" s="3">
        <f t="shared" si="1"/>
        <v>2</v>
      </c>
      <c r="BF39" s="3">
        <f t="shared" si="1"/>
        <v>4</v>
      </c>
      <c r="BG39" s="3">
        <f t="shared" si="1"/>
        <v>1</v>
      </c>
      <c r="BH39" s="3">
        <f t="shared" si="1"/>
        <v>2</v>
      </c>
      <c r="BI39" s="3">
        <f t="shared" si="1"/>
        <v>4</v>
      </c>
      <c r="BJ39" s="3">
        <f t="shared" si="1"/>
        <v>1</v>
      </c>
      <c r="BK39" s="3">
        <f t="shared" ref="BK39:DC39" si="2">SUM(BK14:BK38)</f>
        <v>2</v>
      </c>
      <c r="BL39" s="3">
        <f t="shared" si="2"/>
        <v>4</v>
      </c>
      <c r="BM39" s="3">
        <f t="shared" si="2"/>
        <v>1</v>
      </c>
      <c r="BN39" s="3">
        <f t="shared" si="2"/>
        <v>2</v>
      </c>
      <c r="BO39" s="3">
        <f t="shared" si="2"/>
        <v>4</v>
      </c>
      <c r="BP39" s="3">
        <f t="shared" si="2"/>
        <v>1</v>
      </c>
      <c r="BQ39" s="3">
        <f t="shared" si="2"/>
        <v>2</v>
      </c>
      <c r="BR39" s="3">
        <f t="shared" si="2"/>
        <v>4</v>
      </c>
      <c r="BS39" s="3">
        <f t="shared" si="2"/>
        <v>1</v>
      </c>
      <c r="BT39" s="3">
        <f t="shared" si="2"/>
        <v>2</v>
      </c>
      <c r="BU39" s="3">
        <f t="shared" si="2"/>
        <v>4</v>
      </c>
      <c r="BV39" s="3">
        <f t="shared" si="2"/>
        <v>1</v>
      </c>
      <c r="BW39" s="3">
        <f t="shared" si="2"/>
        <v>2</v>
      </c>
      <c r="BX39" s="3">
        <f t="shared" si="2"/>
        <v>4</v>
      </c>
      <c r="BY39" s="3">
        <f t="shared" si="2"/>
        <v>1</v>
      </c>
      <c r="BZ39" s="3">
        <f t="shared" si="2"/>
        <v>2</v>
      </c>
      <c r="CA39" s="3">
        <f t="shared" si="2"/>
        <v>4</v>
      </c>
      <c r="CB39" s="3">
        <f t="shared" si="2"/>
        <v>1</v>
      </c>
      <c r="CC39" s="3">
        <f t="shared" si="2"/>
        <v>2</v>
      </c>
      <c r="CD39" s="3">
        <f t="shared" si="2"/>
        <v>4</v>
      </c>
      <c r="CE39" s="3">
        <f t="shared" si="2"/>
        <v>1</v>
      </c>
      <c r="CF39" s="3">
        <f t="shared" si="2"/>
        <v>2</v>
      </c>
      <c r="CG39" s="3">
        <f t="shared" si="2"/>
        <v>4</v>
      </c>
      <c r="CH39" s="3">
        <f t="shared" si="2"/>
        <v>1</v>
      </c>
      <c r="CI39" s="3">
        <f t="shared" si="2"/>
        <v>3</v>
      </c>
      <c r="CJ39" s="3">
        <f t="shared" si="2"/>
        <v>3</v>
      </c>
      <c r="CK39" s="3">
        <f t="shared" si="2"/>
        <v>1</v>
      </c>
      <c r="CL39" s="3">
        <f t="shared" si="2"/>
        <v>3</v>
      </c>
      <c r="CM39" s="3">
        <f t="shared" si="2"/>
        <v>3</v>
      </c>
      <c r="CN39" s="3">
        <f t="shared" si="2"/>
        <v>1</v>
      </c>
      <c r="CO39" s="3">
        <f t="shared" si="2"/>
        <v>3</v>
      </c>
      <c r="CP39" s="3">
        <f t="shared" si="2"/>
        <v>3</v>
      </c>
      <c r="CQ39" s="3">
        <f t="shared" si="2"/>
        <v>1</v>
      </c>
      <c r="CR39" s="3">
        <f t="shared" si="2"/>
        <v>3</v>
      </c>
      <c r="CS39" s="3">
        <f t="shared" si="2"/>
        <v>3</v>
      </c>
      <c r="CT39" s="3">
        <f t="shared" si="2"/>
        <v>1</v>
      </c>
      <c r="CU39" s="3">
        <f t="shared" si="2"/>
        <v>3</v>
      </c>
      <c r="CV39" s="3">
        <f t="shared" si="2"/>
        <v>3</v>
      </c>
      <c r="CW39" s="3">
        <f t="shared" si="2"/>
        <v>1</v>
      </c>
      <c r="CX39" s="3">
        <f t="shared" si="2"/>
        <v>3</v>
      </c>
      <c r="CY39" s="3">
        <f t="shared" si="2"/>
        <v>3</v>
      </c>
      <c r="CZ39" s="3">
        <f t="shared" si="2"/>
        <v>1</v>
      </c>
      <c r="DA39" s="3">
        <f t="shared" si="2"/>
        <v>3</v>
      </c>
      <c r="DB39" s="3">
        <f t="shared" si="2"/>
        <v>3</v>
      </c>
      <c r="DC39" s="3">
        <f t="shared" si="2"/>
        <v>1</v>
      </c>
      <c r="DD39" s="3">
        <f t="shared" ref="DD39:DR39" si="3">SUM(DD14:DD38)</f>
        <v>3</v>
      </c>
      <c r="DE39" s="3">
        <f t="shared" si="3"/>
        <v>3</v>
      </c>
      <c r="DF39" s="3">
        <f t="shared" si="3"/>
        <v>1</v>
      </c>
      <c r="DG39" s="3">
        <f t="shared" si="3"/>
        <v>3</v>
      </c>
      <c r="DH39" s="3">
        <f t="shared" si="3"/>
        <v>3</v>
      </c>
      <c r="DI39" s="3">
        <f t="shared" si="3"/>
        <v>1</v>
      </c>
      <c r="DJ39" s="3">
        <f t="shared" si="3"/>
        <v>3</v>
      </c>
      <c r="DK39" s="3">
        <f t="shared" si="3"/>
        <v>3</v>
      </c>
      <c r="DL39" s="3">
        <f t="shared" si="3"/>
        <v>1</v>
      </c>
      <c r="DM39" s="3">
        <f t="shared" si="3"/>
        <v>3</v>
      </c>
      <c r="DN39" s="3">
        <f t="shared" si="3"/>
        <v>3</v>
      </c>
      <c r="DO39" s="3">
        <f t="shared" si="3"/>
        <v>1</v>
      </c>
      <c r="DP39" s="3">
        <f t="shared" si="3"/>
        <v>3</v>
      </c>
      <c r="DQ39" s="3">
        <f t="shared" si="3"/>
        <v>3</v>
      </c>
      <c r="DR39" s="3">
        <f t="shared" si="3"/>
        <v>1</v>
      </c>
      <c r="DS39" s="3">
        <f t="shared" ref="DS39:FF39" si="4">SUM(DS14:DS38)</f>
        <v>3</v>
      </c>
      <c r="DT39" s="3">
        <f t="shared" si="4"/>
        <v>3</v>
      </c>
      <c r="DU39" s="3">
        <f t="shared" si="4"/>
        <v>1</v>
      </c>
      <c r="DV39" s="3">
        <f t="shared" si="4"/>
        <v>3</v>
      </c>
      <c r="DW39" s="3">
        <f t="shared" si="4"/>
        <v>3</v>
      </c>
      <c r="DX39" s="3">
        <f t="shared" si="4"/>
        <v>1</v>
      </c>
      <c r="DY39" s="3">
        <f t="shared" si="4"/>
        <v>4</v>
      </c>
      <c r="DZ39" s="3">
        <f t="shared" si="4"/>
        <v>2</v>
      </c>
      <c r="EA39" s="3">
        <f t="shared" si="4"/>
        <v>1</v>
      </c>
      <c r="EB39" s="3">
        <f t="shared" si="4"/>
        <v>4</v>
      </c>
      <c r="EC39" s="3">
        <f t="shared" si="4"/>
        <v>2</v>
      </c>
      <c r="ED39" s="3">
        <f t="shared" si="4"/>
        <v>1</v>
      </c>
      <c r="EE39" s="3">
        <f t="shared" si="4"/>
        <v>4</v>
      </c>
      <c r="EF39" s="3">
        <f t="shared" si="4"/>
        <v>2</v>
      </c>
      <c r="EG39" s="3">
        <f t="shared" si="4"/>
        <v>1</v>
      </c>
      <c r="EH39" s="3">
        <f t="shared" si="4"/>
        <v>4</v>
      </c>
      <c r="EI39" s="3">
        <f t="shared" si="4"/>
        <v>2</v>
      </c>
      <c r="EJ39" s="3">
        <f t="shared" si="4"/>
        <v>1</v>
      </c>
      <c r="EK39" s="3">
        <f t="shared" si="4"/>
        <v>4</v>
      </c>
      <c r="EL39" s="3">
        <f t="shared" si="4"/>
        <v>2</v>
      </c>
      <c r="EM39" s="3">
        <f t="shared" si="4"/>
        <v>1</v>
      </c>
      <c r="EN39" s="3">
        <f t="shared" si="4"/>
        <v>4</v>
      </c>
      <c r="EO39" s="3">
        <f t="shared" si="4"/>
        <v>2</v>
      </c>
      <c r="EP39" s="3">
        <f t="shared" si="4"/>
        <v>1</v>
      </c>
      <c r="EQ39" s="3">
        <f t="shared" si="4"/>
        <v>4</v>
      </c>
      <c r="ER39" s="3">
        <f t="shared" si="4"/>
        <v>2</v>
      </c>
      <c r="ES39" s="3">
        <f t="shared" si="4"/>
        <v>1</v>
      </c>
      <c r="ET39" s="3">
        <f t="shared" si="4"/>
        <v>3</v>
      </c>
      <c r="EU39" s="3">
        <f t="shared" si="4"/>
        <v>3</v>
      </c>
      <c r="EV39" s="3">
        <f t="shared" si="4"/>
        <v>1</v>
      </c>
      <c r="EW39" s="3">
        <f t="shared" si="4"/>
        <v>3</v>
      </c>
      <c r="EX39" s="3">
        <f t="shared" si="4"/>
        <v>3</v>
      </c>
      <c r="EY39" s="3">
        <f t="shared" si="4"/>
        <v>1</v>
      </c>
      <c r="EZ39" s="3">
        <f t="shared" si="4"/>
        <v>3</v>
      </c>
      <c r="FA39" s="3">
        <f t="shared" si="4"/>
        <v>3</v>
      </c>
      <c r="FB39" s="3">
        <f t="shared" si="4"/>
        <v>1</v>
      </c>
      <c r="FC39" s="3">
        <f t="shared" si="4"/>
        <v>3</v>
      </c>
      <c r="FD39" s="3">
        <f t="shared" si="4"/>
        <v>3</v>
      </c>
      <c r="FE39" s="3">
        <f t="shared" si="4"/>
        <v>1</v>
      </c>
      <c r="FF39" s="3">
        <f t="shared" si="4"/>
        <v>3</v>
      </c>
      <c r="FG39" s="3">
        <f t="shared" ref="FG39:HR39" si="5">SUM(FG14:FG38)</f>
        <v>3</v>
      </c>
      <c r="FH39" s="3">
        <f t="shared" si="5"/>
        <v>1</v>
      </c>
      <c r="FI39" s="3">
        <f t="shared" si="5"/>
        <v>3</v>
      </c>
      <c r="FJ39" s="3">
        <f t="shared" si="5"/>
        <v>3</v>
      </c>
      <c r="FK39" s="3">
        <f t="shared" si="5"/>
        <v>1</v>
      </c>
      <c r="FL39" s="3">
        <f t="shared" si="5"/>
        <v>3</v>
      </c>
      <c r="FM39" s="3">
        <f t="shared" si="5"/>
        <v>3</v>
      </c>
      <c r="FN39" s="3">
        <f t="shared" si="5"/>
        <v>1</v>
      </c>
      <c r="FO39" s="3">
        <f t="shared" si="5"/>
        <v>3</v>
      </c>
      <c r="FP39" s="3">
        <f t="shared" si="5"/>
        <v>3</v>
      </c>
      <c r="FQ39" s="3">
        <f t="shared" si="5"/>
        <v>1</v>
      </c>
      <c r="FR39" s="3">
        <f t="shared" si="5"/>
        <v>3</v>
      </c>
      <c r="FS39" s="3">
        <f t="shared" si="5"/>
        <v>3</v>
      </c>
      <c r="FT39" s="3">
        <f t="shared" si="5"/>
        <v>1</v>
      </c>
      <c r="FU39" s="3">
        <f t="shared" si="5"/>
        <v>3</v>
      </c>
      <c r="FV39" s="3">
        <f t="shared" si="5"/>
        <v>3</v>
      </c>
      <c r="FW39" s="3">
        <f t="shared" si="5"/>
        <v>1</v>
      </c>
      <c r="FX39" s="3">
        <f t="shared" si="5"/>
        <v>3</v>
      </c>
      <c r="FY39" s="3">
        <f t="shared" si="5"/>
        <v>3</v>
      </c>
      <c r="FZ39" s="3">
        <f t="shared" si="5"/>
        <v>1</v>
      </c>
      <c r="GA39" s="3">
        <f t="shared" si="5"/>
        <v>3</v>
      </c>
      <c r="GB39" s="3">
        <f t="shared" si="5"/>
        <v>3</v>
      </c>
      <c r="GC39" s="3">
        <f t="shared" si="5"/>
        <v>1</v>
      </c>
      <c r="GD39" s="3">
        <f t="shared" si="5"/>
        <v>3</v>
      </c>
      <c r="GE39" s="3">
        <f t="shared" si="5"/>
        <v>3</v>
      </c>
      <c r="GF39" s="3">
        <f t="shared" si="5"/>
        <v>1</v>
      </c>
      <c r="GG39" s="3">
        <f t="shared" si="5"/>
        <v>3</v>
      </c>
      <c r="GH39" s="3">
        <f t="shared" si="5"/>
        <v>3</v>
      </c>
      <c r="GI39" s="3">
        <f t="shared" si="5"/>
        <v>1</v>
      </c>
      <c r="GJ39" s="3">
        <f t="shared" si="5"/>
        <v>4</v>
      </c>
      <c r="GK39" s="3">
        <f t="shared" si="5"/>
        <v>2</v>
      </c>
      <c r="GL39" s="3">
        <f t="shared" si="5"/>
        <v>1</v>
      </c>
      <c r="GM39" s="3">
        <f t="shared" si="5"/>
        <v>4</v>
      </c>
      <c r="GN39" s="3">
        <f t="shared" si="5"/>
        <v>2</v>
      </c>
      <c r="GO39" s="3">
        <f t="shared" si="5"/>
        <v>1</v>
      </c>
      <c r="GP39" s="3">
        <f t="shared" si="5"/>
        <v>4</v>
      </c>
      <c r="GQ39" s="3">
        <f t="shared" si="5"/>
        <v>2</v>
      </c>
      <c r="GR39" s="3">
        <f t="shared" si="5"/>
        <v>1</v>
      </c>
      <c r="GS39" s="3">
        <f t="shared" si="5"/>
        <v>4</v>
      </c>
      <c r="GT39" s="3">
        <f t="shared" si="5"/>
        <v>2</v>
      </c>
      <c r="GU39" s="3">
        <f t="shared" si="5"/>
        <v>1</v>
      </c>
      <c r="GV39" s="3">
        <f t="shared" si="5"/>
        <v>4</v>
      </c>
      <c r="GW39" s="3">
        <f t="shared" si="5"/>
        <v>2</v>
      </c>
      <c r="GX39" s="3">
        <f t="shared" si="5"/>
        <v>1</v>
      </c>
      <c r="GY39" s="3">
        <f t="shared" si="5"/>
        <v>4</v>
      </c>
      <c r="GZ39" s="3">
        <f t="shared" si="5"/>
        <v>2</v>
      </c>
      <c r="HA39" s="3">
        <f t="shared" si="5"/>
        <v>1</v>
      </c>
      <c r="HB39" s="3">
        <f t="shared" si="5"/>
        <v>4</v>
      </c>
      <c r="HC39" s="3">
        <f t="shared" si="5"/>
        <v>2</v>
      </c>
      <c r="HD39" s="3">
        <f t="shared" si="5"/>
        <v>1</v>
      </c>
      <c r="HE39" s="3">
        <f t="shared" si="5"/>
        <v>4</v>
      </c>
      <c r="HF39" s="3">
        <f t="shared" si="5"/>
        <v>2</v>
      </c>
      <c r="HG39" s="3">
        <f t="shared" si="5"/>
        <v>1</v>
      </c>
      <c r="HH39" s="3">
        <f t="shared" si="5"/>
        <v>4</v>
      </c>
      <c r="HI39" s="3">
        <f t="shared" si="5"/>
        <v>2</v>
      </c>
      <c r="HJ39" s="3">
        <f t="shared" si="5"/>
        <v>1</v>
      </c>
      <c r="HK39" s="3">
        <f t="shared" si="5"/>
        <v>4</v>
      </c>
      <c r="HL39" s="3">
        <f t="shared" si="5"/>
        <v>2</v>
      </c>
      <c r="HM39" s="3">
        <f t="shared" si="5"/>
        <v>1</v>
      </c>
      <c r="HN39" s="3">
        <f t="shared" si="5"/>
        <v>4</v>
      </c>
      <c r="HO39" s="3">
        <f t="shared" si="5"/>
        <v>2</v>
      </c>
      <c r="HP39" s="3">
        <f t="shared" si="5"/>
        <v>1</v>
      </c>
      <c r="HQ39" s="3">
        <f t="shared" si="5"/>
        <v>4</v>
      </c>
      <c r="HR39" s="3">
        <f t="shared" si="5"/>
        <v>2</v>
      </c>
      <c r="HS39" s="3">
        <f t="shared" ref="HS39:HY39" si="6">SUM(HS14:HS38)</f>
        <v>1</v>
      </c>
      <c r="HT39" s="3">
        <f t="shared" si="6"/>
        <v>4</v>
      </c>
      <c r="HU39" s="3">
        <f t="shared" si="6"/>
        <v>2</v>
      </c>
      <c r="HV39" s="3">
        <f t="shared" si="6"/>
        <v>1</v>
      </c>
      <c r="HW39" s="3">
        <f t="shared" si="6"/>
        <v>4</v>
      </c>
      <c r="HX39" s="3">
        <f t="shared" si="6"/>
        <v>2</v>
      </c>
      <c r="HY39" s="3">
        <f t="shared" si="6"/>
        <v>1</v>
      </c>
      <c r="HZ39" s="76">
        <f t="shared" ref="HZ39:IQ39" si="7">SUM(HZ14:HZ38)</f>
        <v>4</v>
      </c>
      <c r="IA39" s="3">
        <f t="shared" si="7"/>
        <v>2</v>
      </c>
      <c r="IB39" s="3">
        <f t="shared" si="7"/>
        <v>1</v>
      </c>
      <c r="IC39" s="76">
        <f t="shared" si="7"/>
        <v>4</v>
      </c>
      <c r="ID39" s="3">
        <f t="shared" si="7"/>
        <v>2</v>
      </c>
      <c r="IE39" s="3">
        <f t="shared" si="7"/>
        <v>1</v>
      </c>
      <c r="IF39" s="76">
        <f t="shared" si="7"/>
        <v>4</v>
      </c>
      <c r="IG39" s="3">
        <f t="shared" si="7"/>
        <v>2</v>
      </c>
      <c r="IH39" s="3">
        <f t="shared" si="7"/>
        <v>1</v>
      </c>
      <c r="II39" s="76">
        <f t="shared" si="7"/>
        <v>4</v>
      </c>
      <c r="IJ39" s="3">
        <f t="shared" si="7"/>
        <v>2</v>
      </c>
      <c r="IK39" s="3">
        <f t="shared" si="7"/>
        <v>1</v>
      </c>
      <c r="IL39" s="76">
        <f t="shared" si="7"/>
        <v>4</v>
      </c>
      <c r="IM39" s="3">
        <f t="shared" si="7"/>
        <v>2</v>
      </c>
      <c r="IN39" s="3">
        <f t="shared" si="7"/>
        <v>1</v>
      </c>
      <c r="IO39" s="76">
        <f t="shared" si="7"/>
        <v>4</v>
      </c>
      <c r="IP39" s="3">
        <f t="shared" si="7"/>
        <v>2</v>
      </c>
      <c r="IQ39" s="3">
        <f t="shared" si="7"/>
        <v>1</v>
      </c>
      <c r="IR39" s="76">
        <f>(IR14+IR15+IR16+IR17+IR18+IR19+IR20+IR21+IR22+IR23+IR24+IR25+IR26+IR27+IR28+IR29+IR30+IR31+IR32+IR33+IR34+IR35+IR36+IR37+IR38)</f>
        <v>4</v>
      </c>
      <c r="IS39" s="72">
        <f t="shared" ref="IS39:IT39" si="8">(IS14+IS15+IS16+IS17+IS18+IS19+IS20+IS21+IS22+IS23+IS24+IS25+IS26+IS27+IS28+IS29+IS30+IS31+IS32+IS33+IS34+IS35+IS36+IS37+IS38)</f>
        <v>2</v>
      </c>
      <c r="IT39" s="72">
        <f t="shared" si="8"/>
        <v>1</v>
      </c>
    </row>
    <row r="40" spans="1:293" ht="44.4" customHeight="1" x14ac:dyDescent="0.3">
      <c r="A40" s="105" t="s">
        <v>735</v>
      </c>
      <c r="B40" s="106"/>
      <c r="C40" s="10">
        <f t="shared" ref="C40:BN40" si="9">C39/7%</f>
        <v>57.142857142857139</v>
      </c>
      <c r="D40" s="10">
        <f t="shared" si="9"/>
        <v>28.571428571428569</v>
      </c>
      <c r="E40" s="10">
        <f t="shared" si="9"/>
        <v>14.285714285714285</v>
      </c>
      <c r="F40" s="18">
        <f t="shared" si="9"/>
        <v>57.142857142857139</v>
      </c>
      <c r="G40" s="10">
        <f t="shared" si="9"/>
        <v>28.571428571428569</v>
      </c>
      <c r="H40" s="18">
        <f t="shared" si="9"/>
        <v>14.285714285714285</v>
      </c>
      <c r="I40" s="10">
        <f t="shared" si="9"/>
        <v>57.142857142857139</v>
      </c>
      <c r="J40" s="10">
        <f t="shared" si="9"/>
        <v>28.571428571428569</v>
      </c>
      <c r="K40" s="10">
        <f t="shared" si="9"/>
        <v>14.285714285714285</v>
      </c>
      <c r="L40" s="10">
        <f t="shared" si="9"/>
        <v>57.142857142857139</v>
      </c>
      <c r="M40" s="10">
        <f t="shared" si="9"/>
        <v>28.571428571428569</v>
      </c>
      <c r="N40" s="10">
        <f t="shared" si="9"/>
        <v>14.285714285714285</v>
      </c>
      <c r="O40" s="10">
        <f t="shared" si="9"/>
        <v>57.142857142857139</v>
      </c>
      <c r="P40" s="10">
        <f t="shared" si="9"/>
        <v>28.571428571428569</v>
      </c>
      <c r="Q40" s="10">
        <f t="shared" si="9"/>
        <v>14.285714285714285</v>
      </c>
      <c r="R40" s="10">
        <f t="shared" si="9"/>
        <v>57.142857142857139</v>
      </c>
      <c r="S40" s="10">
        <f t="shared" si="9"/>
        <v>28.571428571428569</v>
      </c>
      <c r="T40" s="10">
        <f t="shared" si="9"/>
        <v>14.285714285714285</v>
      </c>
      <c r="U40" s="10">
        <f t="shared" si="9"/>
        <v>57.142857142857139</v>
      </c>
      <c r="V40" s="10">
        <f t="shared" si="9"/>
        <v>28.571428571428569</v>
      </c>
      <c r="W40" s="10">
        <f t="shared" si="9"/>
        <v>14.285714285714285</v>
      </c>
      <c r="X40" s="10">
        <f t="shared" si="9"/>
        <v>42.857142857142854</v>
      </c>
      <c r="Y40" s="10">
        <f t="shared" si="9"/>
        <v>42.857142857142854</v>
      </c>
      <c r="Z40" s="10">
        <f t="shared" si="9"/>
        <v>14.285714285714285</v>
      </c>
      <c r="AA40" s="10">
        <f t="shared" si="9"/>
        <v>42.857142857142854</v>
      </c>
      <c r="AB40" s="10">
        <f t="shared" si="9"/>
        <v>42.857142857142854</v>
      </c>
      <c r="AC40" s="10">
        <f t="shared" si="9"/>
        <v>14.285714285714285</v>
      </c>
      <c r="AD40" s="10">
        <f t="shared" si="9"/>
        <v>42.857142857142854</v>
      </c>
      <c r="AE40" s="10">
        <f t="shared" si="9"/>
        <v>42.857142857142854</v>
      </c>
      <c r="AF40" s="10">
        <f t="shared" si="9"/>
        <v>14.285714285714285</v>
      </c>
      <c r="AG40" s="10">
        <f t="shared" si="9"/>
        <v>42.857142857142854</v>
      </c>
      <c r="AH40" s="10">
        <f t="shared" si="9"/>
        <v>42.857142857142854</v>
      </c>
      <c r="AI40" s="10">
        <f t="shared" si="9"/>
        <v>14.285714285714285</v>
      </c>
      <c r="AJ40" s="10">
        <f t="shared" si="9"/>
        <v>42.857142857142854</v>
      </c>
      <c r="AK40" s="10">
        <f t="shared" si="9"/>
        <v>42.857142857142854</v>
      </c>
      <c r="AL40" s="10">
        <f t="shared" si="9"/>
        <v>14.285714285714285</v>
      </c>
      <c r="AM40" s="10">
        <f t="shared" si="9"/>
        <v>42.857142857142854</v>
      </c>
      <c r="AN40" s="10">
        <f t="shared" si="9"/>
        <v>42.857142857142854</v>
      </c>
      <c r="AO40" s="10">
        <f t="shared" si="9"/>
        <v>14.285714285714285</v>
      </c>
      <c r="AP40" s="10">
        <f t="shared" si="9"/>
        <v>42.857142857142854</v>
      </c>
      <c r="AQ40" s="10">
        <f t="shared" si="9"/>
        <v>42.857142857142854</v>
      </c>
      <c r="AR40" s="10">
        <f t="shared" si="9"/>
        <v>14.285714285714285</v>
      </c>
      <c r="AS40" s="10">
        <f t="shared" si="9"/>
        <v>28.571428571428569</v>
      </c>
      <c r="AT40" s="10">
        <f t="shared" si="9"/>
        <v>57.142857142857139</v>
      </c>
      <c r="AU40" s="10">
        <f t="shared" si="9"/>
        <v>14.285714285714285</v>
      </c>
      <c r="AV40" s="10">
        <f t="shared" si="9"/>
        <v>28.571428571428569</v>
      </c>
      <c r="AW40" s="10">
        <f t="shared" si="9"/>
        <v>57.142857142857139</v>
      </c>
      <c r="AX40" s="10">
        <f t="shared" si="9"/>
        <v>14.285714285714285</v>
      </c>
      <c r="AY40" s="10">
        <f t="shared" si="9"/>
        <v>28.571428571428569</v>
      </c>
      <c r="AZ40" s="10">
        <f t="shared" si="9"/>
        <v>57.142857142857139</v>
      </c>
      <c r="BA40" s="10">
        <f t="shared" si="9"/>
        <v>14.285714285714285</v>
      </c>
      <c r="BB40" s="10">
        <f t="shared" si="9"/>
        <v>28.571428571428569</v>
      </c>
      <c r="BC40" s="10">
        <f t="shared" si="9"/>
        <v>57.142857142857139</v>
      </c>
      <c r="BD40" s="10">
        <f t="shared" si="9"/>
        <v>14.285714285714285</v>
      </c>
      <c r="BE40" s="10">
        <f t="shared" si="9"/>
        <v>28.571428571428569</v>
      </c>
      <c r="BF40" s="10">
        <f t="shared" si="9"/>
        <v>57.142857142857139</v>
      </c>
      <c r="BG40" s="10">
        <f t="shared" si="9"/>
        <v>14.285714285714285</v>
      </c>
      <c r="BH40" s="10">
        <f t="shared" si="9"/>
        <v>28.571428571428569</v>
      </c>
      <c r="BI40" s="10">
        <f t="shared" si="9"/>
        <v>57.142857142857139</v>
      </c>
      <c r="BJ40" s="10">
        <f t="shared" si="9"/>
        <v>14.285714285714285</v>
      </c>
      <c r="BK40" s="10">
        <f t="shared" si="9"/>
        <v>28.571428571428569</v>
      </c>
      <c r="BL40" s="10">
        <f t="shared" si="9"/>
        <v>57.142857142857139</v>
      </c>
      <c r="BM40" s="10">
        <f t="shared" si="9"/>
        <v>14.285714285714285</v>
      </c>
      <c r="BN40" s="10">
        <f t="shared" si="9"/>
        <v>28.571428571428569</v>
      </c>
      <c r="BO40" s="10">
        <f t="shared" ref="BO40:DZ40" si="10">BO39/7%</f>
        <v>57.142857142857139</v>
      </c>
      <c r="BP40" s="10">
        <f t="shared" si="10"/>
        <v>14.285714285714285</v>
      </c>
      <c r="BQ40" s="10">
        <f t="shared" si="10"/>
        <v>28.571428571428569</v>
      </c>
      <c r="BR40" s="10">
        <f t="shared" si="10"/>
        <v>57.142857142857139</v>
      </c>
      <c r="BS40" s="10">
        <f t="shared" si="10"/>
        <v>14.285714285714285</v>
      </c>
      <c r="BT40" s="10">
        <f t="shared" si="10"/>
        <v>28.571428571428569</v>
      </c>
      <c r="BU40" s="10">
        <f t="shared" si="10"/>
        <v>57.142857142857139</v>
      </c>
      <c r="BV40" s="10">
        <f t="shared" si="10"/>
        <v>14.285714285714285</v>
      </c>
      <c r="BW40" s="10">
        <f t="shared" si="10"/>
        <v>28.571428571428569</v>
      </c>
      <c r="BX40" s="10">
        <f t="shared" si="10"/>
        <v>57.142857142857139</v>
      </c>
      <c r="BY40" s="10">
        <f t="shared" si="10"/>
        <v>14.285714285714285</v>
      </c>
      <c r="BZ40" s="10">
        <f t="shared" si="10"/>
        <v>28.571428571428569</v>
      </c>
      <c r="CA40" s="10">
        <f t="shared" si="10"/>
        <v>57.142857142857139</v>
      </c>
      <c r="CB40" s="10">
        <f t="shared" si="10"/>
        <v>14.285714285714285</v>
      </c>
      <c r="CC40" s="10">
        <f t="shared" si="10"/>
        <v>28.571428571428569</v>
      </c>
      <c r="CD40" s="10">
        <f t="shared" si="10"/>
        <v>57.142857142857139</v>
      </c>
      <c r="CE40" s="10">
        <f t="shared" si="10"/>
        <v>14.285714285714285</v>
      </c>
      <c r="CF40" s="10">
        <f t="shared" si="10"/>
        <v>28.571428571428569</v>
      </c>
      <c r="CG40" s="10">
        <f t="shared" si="10"/>
        <v>57.142857142857139</v>
      </c>
      <c r="CH40" s="10">
        <f t="shared" si="10"/>
        <v>14.285714285714285</v>
      </c>
      <c r="CI40" s="10">
        <f t="shared" si="10"/>
        <v>42.857142857142854</v>
      </c>
      <c r="CJ40" s="10">
        <f t="shared" si="10"/>
        <v>42.857142857142854</v>
      </c>
      <c r="CK40" s="10">
        <f t="shared" si="10"/>
        <v>14.285714285714285</v>
      </c>
      <c r="CL40" s="10">
        <f t="shared" si="10"/>
        <v>42.857142857142854</v>
      </c>
      <c r="CM40" s="10">
        <f t="shared" si="10"/>
        <v>42.857142857142854</v>
      </c>
      <c r="CN40" s="10">
        <f t="shared" si="10"/>
        <v>14.285714285714285</v>
      </c>
      <c r="CO40" s="10">
        <f t="shared" si="10"/>
        <v>42.857142857142854</v>
      </c>
      <c r="CP40" s="10">
        <f t="shared" si="10"/>
        <v>42.857142857142854</v>
      </c>
      <c r="CQ40" s="10">
        <f t="shared" si="10"/>
        <v>14.285714285714285</v>
      </c>
      <c r="CR40" s="10">
        <f t="shared" si="10"/>
        <v>42.857142857142854</v>
      </c>
      <c r="CS40" s="10">
        <f t="shared" si="10"/>
        <v>42.857142857142854</v>
      </c>
      <c r="CT40" s="10">
        <f t="shared" si="10"/>
        <v>14.285714285714285</v>
      </c>
      <c r="CU40" s="10">
        <f t="shared" si="10"/>
        <v>42.857142857142854</v>
      </c>
      <c r="CV40" s="10">
        <f t="shared" si="10"/>
        <v>42.857142857142854</v>
      </c>
      <c r="CW40" s="10">
        <f t="shared" si="10"/>
        <v>14.285714285714285</v>
      </c>
      <c r="CX40" s="10">
        <f t="shared" si="10"/>
        <v>42.857142857142854</v>
      </c>
      <c r="CY40" s="10">
        <f t="shared" si="10"/>
        <v>42.857142857142854</v>
      </c>
      <c r="CZ40" s="10">
        <f t="shared" si="10"/>
        <v>14.285714285714285</v>
      </c>
      <c r="DA40" s="10">
        <f t="shared" si="10"/>
        <v>42.857142857142854</v>
      </c>
      <c r="DB40" s="10">
        <f t="shared" si="10"/>
        <v>42.857142857142854</v>
      </c>
      <c r="DC40" s="10">
        <f t="shared" si="10"/>
        <v>14.285714285714285</v>
      </c>
      <c r="DD40" s="10">
        <f t="shared" si="10"/>
        <v>42.857142857142854</v>
      </c>
      <c r="DE40" s="10">
        <f t="shared" si="10"/>
        <v>42.857142857142854</v>
      </c>
      <c r="DF40" s="10">
        <f t="shared" si="10"/>
        <v>14.285714285714285</v>
      </c>
      <c r="DG40" s="10">
        <f t="shared" si="10"/>
        <v>42.857142857142854</v>
      </c>
      <c r="DH40" s="10">
        <f t="shared" si="10"/>
        <v>42.857142857142854</v>
      </c>
      <c r="DI40" s="10">
        <f t="shared" si="10"/>
        <v>14.285714285714285</v>
      </c>
      <c r="DJ40" s="10">
        <f t="shared" si="10"/>
        <v>42.857142857142854</v>
      </c>
      <c r="DK40" s="10">
        <f t="shared" si="10"/>
        <v>42.857142857142854</v>
      </c>
      <c r="DL40" s="10">
        <f t="shared" si="10"/>
        <v>14.285714285714285</v>
      </c>
      <c r="DM40" s="10">
        <f t="shared" si="10"/>
        <v>42.857142857142854</v>
      </c>
      <c r="DN40" s="10">
        <f t="shared" si="10"/>
        <v>42.857142857142854</v>
      </c>
      <c r="DO40" s="10">
        <f t="shared" si="10"/>
        <v>14.285714285714285</v>
      </c>
      <c r="DP40" s="10">
        <f t="shared" si="10"/>
        <v>42.857142857142854</v>
      </c>
      <c r="DQ40" s="10">
        <f t="shared" si="10"/>
        <v>42.857142857142854</v>
      </c>
      <c r="DR40" s="10">
        <f t="shared" si="10"/>
        <v>14.285714285714285</v>
      </c>
      <c r="DS40" s="10">
        <f t="shared" si="10"/>
        <v>42.857142857142854</v>
      </c>
      <c r="DT40" s="10">
        <f t="shared" si="10"/>
        <v>42.857142857142854</v>
      </c>
      <c r="DU40" s="10">
        <f t="shared" si="10"/>
        <v>14.285714285714285</v>
      </c>
      <c r="DV40" s="10">
        <f t="shared" si="10"/>
        <v>42.857142857142854</v>
      </c>
      <c r="DW40" s="10">
        <f t="shared" si="10"/>
        <v>42.857142857142854</v>
      </c>
      <c r="DX40" s="10">
        <f t="shared" si="10"/>
        <v>14.285714285714285</v>
      </c>
      <c r="DY40" s="10">
        <f t="shared" si="10"/>
        <v>57.142857142857139</v>
      </c>
      <c r="DZ40" s="10">
        <f t="shared" si="10"/>
        <v>28.571428571428569</v>
      </c>
      <c r="EA40" s="10">
        <f t="shared" ref="EA40:GL40" si="11">EA39/7%</f>
        <v>14.285714285714285</v>
      </c>
      <c r="EB40" s="10">
        <f t="shared" si="11"/>
        <v>57.142857142857139</v>
      </c>
      <c r="EC40" s="10">
        <f t="shared" si="11"/>
        <v>28.571428571428569</v>
      </c>
      <c r="ED40" s="10">
        <f t="shared" si="11"/>
        <v>14.285714285714285</v>
      </c>
      <c r="EE40" s="10">
        <f t="shared" si="11"/>
        <v>57.142857142857139</v>
      </c>
      <c r="EF40" s="10">
        <f t="shared" si="11"/>
        <v>28.571428571428569</v>
      </c>
      <c r="EG40" s="10">
        <f t="shared" si="11"/>
        <v>14.285714285714285</v>
      </c>
      <c r="EH40" s="10">
        <f t="shared" si="11"/>
        <v>57.142857142857139</v>
      </c>
      <c r="EI40" s="10">
        <f t="shared" si="11"/>
        <v>28.571428571428569</v>
      </c>
      <c r="EJ40" s="10">
        <f t="shared" si="11"/>
        <v>14.285714285714285</v>
      </c>
      <c r="EK40" s="10">
        <f t="shared" si="11"/>
        <v>57.142857142857139</v>
      </c>
      <c r="EL40" s="10">
        <f t="shared" si="11"/>
        <v>28.571428571428569</v>
      </c>
      <c r="EM40" s="10">
        <f t="shared" si="11"/>
        <v>14.285714285714285</v>
      </c>
      <c r="EN40" s="10">
        <f t="shared" si="11"/>
        <v>57.142857142857139</v>
      </c>
      <c r="EO40" s="10">
        <f t="shared" si="11"/>
        <v>28.571428571428569</v>
      </c>
      <c r="EP40" s="10">
        <f t="shared" si="11"/>
        <v>14.285714285714285</v>
      </c>
      <c r="EQ40" s="10">
        <f t="shared" si="11"/>
        <v>57.142857142857139</v>
      </c>
      <c r="ER40" s="10">
        <f t="shared" si="11"/>
        <v>28.571428571428569</v>
      </c>
      <c r="ES40" s="10">
        <f t="shared" si="11"/>
        <v>14.285714285714285</v>
      </c>
      <c r="ET40" s="10">
        <f t="shared" si="11"/>
        <v>42.857142857142854</v>
      </c>
      <c r="EU40" s="10">
        <f t="shared" si="11"/>
        <v>42.857142857142854</v>
      </c>
      <c r="EV40" s="10">
        <f t="shared" si="11"/>
        <v>14.285714285714285</v>
      </c>
      <c r="EW40" s="10">
        <f t="shared" si="11"/>
        <v>42.857142857142854</v>
      </c>
      <c r="EX40" s="10">
        <f t="shared" si="11"/>
        <v>42.857142857142854</v>
      </c>
      <c r="EY40" s="10">
        <f t="shared" si="11"/>
        <v>14.285714285714285</v>
      </c>
      <c r="EZ40" s="10">
        <f t="shared" si="11"/>
        <v>42.857142857142854</v>
      </c>
      <c r="FA40" s="10">
        <f t="shared" si="11"/>
        <v>42.857142857142854</v>
      </c>
      <c r="FB40" s="10">
        <f t="shared" si="11"/>
        <v>14.285714285714285</v>
      </c>
      <c r="FC40" s="10">
        <f t="shared" si="11"/>
        <v>42.857142857142854</v>
      </c>
      <c r="FD40" s="10">
        <f t="shared" si="11"/>
        <v>42.857142857142854</v>
      </c>
      <c r="FE40" s="10">
        <f t="shared" si="11"/>
        <v>14.285714285714285</v>
      </c>
      <c r="FF40" s="10">
        <f t="shared" si="11"/>
        <v>42.857142857142854</v>
      </c>
      <c r="FG40" s="10">
        <f t="shared" si="11"/>
        <v>42.857142857142854</v>
      </c>
      <c r="FH40" s="10">
        <f t="shared" si="11"/>
        <v>14.285714285714285</v>
      </c>
      <c r="FI40" s="10">
        <f t="shared" si="11"/>
        <v>42.857142857142854</v>
      </c>
      <c r="FJ40" s="10">
        <f t="shared" si="11"/>
        <v>42.857142857142854</v>
      </c>
      <c r="FK40" s="10">
        <f t="shared" si="11"/>
        <v>14.285714285714285</v>
      </c>
      <c r="FL40" s="10">
        <f t="shared" si="11"/>
        <v>42.857142857142854</v>
      </c>
      <c r="FM40" s="10">
        <f t="shared" si="11"/>
        <v>42.857142857142854</v>
      </c>
      <c r="FN40" s="10">
        <f t="shared" si="11"/>
        <v>14.285714285714285</v>
      </c>
      <c r="FO40" s="10">
        <f t="shared" si="11"/>
        <v>42.857142857142854</v>
      </c>
      <c r="FP40" s="10">
        <f t="shared" si="11"/>
        <v>42.857142857142854</v>
      </c>
      <c r="FQ40" s="10">
        <f t="shared" si="11"/>
        <v>14.285714285714285</v>
      </c>
      <c r="FR40" s="10">
        <f t="shared" si="11"/>
        <v>42.857142857142854</v>
      </c>
      <c r="FS40" s="10">
        <f t="shared" si="11"/>
        <v>42.857142857142854</v>
      </c>
      <c r="FT40" s="10">
        <f t="shared" si="11"/>
        <v>14.285714285714285</v>
      </c>
      <c r="FU40" s="10">
        <f t="shared" si="11"/>
        <v>42.857142857142854</v>
      </c>
      <c r="FV40" s="10">
        <f t="shared" si="11"/>
        <v>42.857142857142854</v>
      </c>
      <c r="FW40" s="10">
        <f t="shared" si="11"/>
        <v>14.285714285714285</v>
      </c>
      <c r="FX40" s="10">
        <f t="shared" si="11"/>
        <v>42.857142857142854</v>
      </c>
      <c r="FY40" s="10">
        <f t="shared" si="11"/>
        <v>42.857142857142854</v>
      </c>
      <c r="FZ40" s="10">
        <f t="shared" si="11"/>
        <v>14.285714285714285</v>
      </c>
      <c r="GA40" s="10">
        <f t="shared" si="11"/>
        <v>42.857142857142854</v>
      </c>
      <c r="GB40" s="10">
        <f t="shared" si="11"/>
        <v>42.857142857142854</v>
      </c>
      <c r="GC40" s="10">
        <f t="shared" si="11"/>
        <v>14.285714285714285</v>
      </c>
      <c r="GD40" s="10">
        <f t="shared" si="11"/>
        <v>42.857142857142854</v>
      </c>
      <c r="GE40" s="10">
        <f t="shared" si="11"/>
        <v>42.857142857142854</v>
      </c>
      <c r="GF40" s="10">
        <f t="shared" si="11"/>
        <v>14.285714285714285</v>
      </c>
      <c r="GG40" s="10">
        <f t="shared" si="11"/>
        <v>42.857142857142854</v>
      </c>
      <c r="GH40" s="10">
        <f t="shared" si="11"/>
        <v>42.857142857142854</v>
      </c>
      <c r="GI40" s="10">
        <f t="shared" si="11"/>
        <v>14.285714285714285</v>
      </c>
      <c r="GJ40" s="10">
        <f t="shared" si="11"/>
        <v>57.142857142857139</v>
      </c>
      <c r="GK40" s="10">
        <f t="shared" si="11"/>
        <v>28.571428571428569</v>
      </c>
      <c r="GL40" s="10">
        <f t="shared" si="11"/>
        <v>14.285714285714285</v>
      </c>
      <c r="GM40" s="10">
        <f t="shared" ref="GM40:IX40" si="12">GM39/7%</f>
        <v>57.142857142857139</v>
      </c>
      <c r="GN40" s="10">
        <f t="shared" si="12"/>
        <v>28.571428571428569</v>
      </c>
      <c r="GO40" s="10">
        <f t="shared" si="12"/>
        <v>14.285714285714285</v>
      </c>
      <c r="GP40" s="10">
        <f t="shared" si="12"/>
        <v>57.142857142857139</v>
      </c>
      <c r="GQ40" s="10">
        <f t="shared" si="12"/>
        <v>28.571428571428569</v>
      </c>
      <c r="GR40" s="10">
        <f t="shared" si="12"/>
        <v>14.285714285714285</v>
      </c>
      <c r="GS40" s="10">
        <f t="shared" si="12"/>
        <v>57.142857142857139</v>
      </c>
      <c r="GT40" s="10">
        <f t="shared" si="12"/>
        <v>28.571428571428569</v>
      </c>
      <c r="GU40" s="10">
        <f t="shared" si="12"/>
        <v>14.285714285714285</v>
      </c>
      <c r="GV40" s="10">
        <f t="shared" si="12"/>
        <v>57.142857142857139</v>
      </c>
      <c r="GW40" s="10">
        <f t="shared" si="12"/>
        <v>28.571428571428569</v>
      </c>
      <c r="GX40" s="10">
        <f t="shared" si="12"/>
        <v>14.285714285714285</v>
      </c>
      <c r="GY40" s="10">
        <f t="shared" si="12"/>
        <v>57.142857142857139</v>
      </c>
      <c r="GZ40" s="10">
        <f t="shared" si="12"/>
        <v>28.571428571428569</v>
      </c>
      <c r="HA40" s="10">
        <f t="shared" si="12"/>
        <v>14.285714285714285</v>
      </c>
      <c r="HB40" s="10">
        <f t="shared" si="12"/>
        <v>57.142857142857139</v>
      </c>
      <c r="HC40" s="10">
        <f t="shared" si="12"/>
        <v>28.571428571428569</v>
      </c>
      <c r="HD40" s="10">
        <f t="shared" si="12"/>
        <v>14.285714285714285</v>
      </c>
      <c r="HE40" s="10">
        <f t="shared" si="12"/>
        <v>57.142857142857139</v>
      </c>
      <c r="HF40" s="10">
        <f t="shared" si="12"/>
        <v>28.571428571428569</v>
      </c>
      <c r="HG40" s="10">
        <f t="shared" si="12"/>
        <v>14.285714285714285</v>
      </c>
      <c r="HH40" s="10">
        <f t="shared" si="12"/>
        <v>57.142857142857139</v>
      </c>
      <c r="HI40" s="10">
        <f t="shared" si="12"/>
        <v>28.571428571428569</v>
      </c>
      <c r="HJ40" s="10">
        <f t="shared" si="12"/>
        <v>14.285714285714285</v>
      </c>
      <c r="HK40" s="10">
        <f t="shared" si="12"/>
        <v>57.142857142857139</v>
      </c>
      <c r="HL40" s="10">
        <f t="shared" si="12"/>
        <v>28.571428571428569</v>
      </c>
      <c r="HM40" s="10">
        <f t="shared" si="12"/>
        <v>14.285714285714285</v>
      </c>
      <c r="HN40" s="10">
        <f t="shared" si="12"/>
        <v>57.142857142857139</v>
      </c>
      <c r="HO40" s="10">
        <f t="shared" si="12"/>
        <v>28.571428571428569</v>
      </c>
      <c r="HP40" s="10">
        <f t="shared" si="12"/>
        <v>14.285714285714285</v>
      </c>
      <c r="HQ40" s="10">
        <f t="shared" si="12"/>
        <v>57.142857142857139</v>
      </c>
      <c r="HR40" s="10">
        <f t="shared" si="12"/>
        <v>28.571428571428569</v>
      </c>
      <c r="HS40" s="10">
        <f t="shared" si="12"/>
        <v>14.285714285714285</v>
      </c>
      <c r="HT40" s="10">
        <f t="shared" si="12"/>
        <v>57.142857142857139</v>
      </c>
      <c r="HU40" s="10">
        <f t="shared" si="12"/>
        <v>28.571428571428569</v>
      </c>
      <c r="HV40" s="10">
        <f t="shared" si="12"/>
        <v>14.285714285714285</v>
      </c>
      <c r="HW40" s="10">
        <f t="shared" si="12"/>
        <v>57.142857142857139</v>
      </c>
      <c r="HX40" s="10">
        <f t="shared" si="12"/>
        <v>28.571428571428569</v>
      </c>
      <c r="HY40" s="10">
        <f t="shared" si="12"/>
        <v>14.285714285714285</v>
      </c>
      <c r="HZ40" s="19">
        <f t="shared" si="12"/>
        <v>57.142857142857139</v>
      </c>
      <c r="IA40" s="10">
        <f t="shared" si="12"/>
        <v>28.571428571428569</v>
      </c>
      <c r="IB40" s="10">
        <f t="shared" si="12"/>
        <v>14.285714285714285</v>
      </c>
      <c r="IC40" s="19">
        <f t="shared" si="12"/>
        <v>57.142857142857139</v>
      </c>
      <c r="ID40" s="10">
        <f t="shared" si="12"/>
        <v>28.571428571428569</v>
      </c>
      <c r="IE40" s="10">
        <f t="shared" si="12"/>
        <v>14.285714285714285</v>
      </c>
      <c r="IF40" s="19">
        <f t="shared" si="12"/>
        <v>57.142857142857139</v>
      </c>
      <c r="IG40" s="10">
        <f t="shared" si="12"/>
        <v>28.571428571428569</v>
      </c>
      <c r="IH40" s="10">
        <f t="shared" si="12"/>
        <v>14.285714285714285</v>
      </c>
      <c r="II40" s="19">
        <f t="shared" si="12"/>
        <v>57.142857142857139</v>
      </c>
      <c r="IJ40" s="10">
        <f t="shared" si="12"/>
        <v>28.571428571428569</v>
      </c>
      <c r="IK40" s="10">
        <f t="shared" si="12"/>
        <v>14.285714285714285</v>
      </c>
      <c r="IL40" s="19">
        <f t="shared" si="12"/>
        <v>57.142857142857139</v>
      </c>
      <c r="IM40" s="10">
        <f t="shared" si="12"/>
        <v>28.571428571428569</v>
      </c>
      <c r="IN40" s="10">
        <f t="shared" si="12"/>
        <v>14.285714285714285</v>
      </c>
      <c r="IO40" s="19">
        <f t="shared" si="12"/>
        <v>57.142857142857139</v>
      </c>
      <c r="IP40" s="10">
        <f t="shared" si="12"/>
        <v>28.571428571428569</v>
      </c>
      <c r="IQ40" s="10">
        <f t="shared" si="12"/>
        <v>14.285714285714285</v>
      </c>
      <c r="IR40" s="19">
        <f>(IR39*100/25)</f>
        <v>16</v>
      </c>
      <c r="IS40" s="10">
        <f t="shared" ref="IS40:IT40" si="13">(IS39*100/25)</f>
        <v>8</v>
      </c>
      <c r="IT40" s="10">
        <f t="shared" si="13"/>
        <v>4</v>
      </c>
    </row>
    <row r="42" spans="1:293" x14ac:dyDescent="0.3">
      <c r="B42" s="40" t="s">
        <v>713</v>
      </c>
      <c r="C42" s="40"/>
      <c r="D42" s="40"/>
      <c r="E42" s="40"/>
      <c r="F42" s="26"/>
      <c r="G42" s="26"/>
      <c r="H42" s="26"/>
      <c r="I42" s="26"/>
      <c r="J42" s="26"/>
      <c r="K42" s="26"/>
      <c r="L42" s="26"/>
      <c r="M42" s="26"/>
    </row>
    <row r="43" spans="1:293" x14ac:dyDescent="0.3">
      <c r="B43" s="25" t="s">
        <v>714</v>
      </c>
      <c r="C43" s="21" t="s">
        <v>708</v>
      </c>
      <c r="D43" s="30">
        <f>E43/100*7</f>
        <v>3.9999999999999991</v>
      </c>
      <c r="E43" s="27">
        <f>(C40+F40+I40+L40+O40+R40+U40)/7</f>
        <v>57.142857142857125</v>
      </c>
      <c r="F43" s="26"/>
      <c r="G43" s="26"/>
      <c r="H43" s="26"/>
      <c r="I43" s="26"/>
      <c r="J43" s="26"/>
      <c r="K43" s="26"/>
      <c r="L43" s="26"/>
      <c r="M43" s="26"/>
    </row>
    <row r="44" spans="1:293" x14ac:dyDescent="0.3">
      <c r="B44" s="25" t="s">
        <v>715</v>
      </c>
      <c r="C44" s="21" t="s">
        <v>708</v>
      </c>
      <c r="D44" s="30">
        <f>E44/100*7</f>
        <v>1.9999999999999996</v>
      </c>
      <c r="E44" s="27">
        <f>(D40+G40+J40+M40+P40+S40+V40)/7</f>
        <v>28.571428571428562</v>
      </c>
      <c r="F44" s="26"/>
      <c r="G44" s="26"/>
      <c r="H44" s="26"/>
      <c r="I44" s="26"/>
      <c r="J44" s="26"/>
      <c r="K44" s="26"/>
      <c r="L44" s="26"/>
      <c r="M44" s="26"/>
      <c r="R44" s="64"/>
      <c r="S44" s="64"/>
      <c r="T44" s="64"/>
    </row>
    <row r="45" spans="1:293" x14ac:dyDescent="0.3">
      <c r="B45" s="25" t="s">
        <v>716</v>
      </c>
      <c r="C45" s="21" t="s">
        <v>708</v>
      </c>
      <c r="D45" s="30">
        <f>E45/100*7</f>
        <v>0.99999999999999978</v>
      </c>
      <c r="E45" s="27">
        <f>(E40+H40+K40+N40+Q40+T40+W40)/7</f>
        <v>14.285714285714281</v>
      </c>
      <c r="F45" s="26"/>
      <c r="G45" s="26"/>
      <c r="H45" s="26"/>
      <c r="I45" s="26"/>
      <c r="J45" s="26"/>
      <c r="K45" s="26"/>
      <c r="L45" s="26"/>
      <c r="M45" s="26"/>
      <c r="R45" s="64"/>
      <c r="S45" s="64"/>
      <c r="T45" s="64"/>
    </row>
    <row r="46" spans="1:293" x14ac:dyDescent="0.3">
      <c r="B46" s="25"/>
      <c r="C46" s="49"/>
      <c r="D46" s="48">
        <f>SUM(D43:D45)</f>
        <v>6.9999999999999982</v>
      </c>
      <c r="E46" s="48">
        <f>SUM(E43:E45)</f>
        <v>99.999999999999972</v>
      </c>
      <c r="F46" s="26"/>
      <c r="G46" s="26"/>
      <c r="H46" s="26"/>
      <c r="I46" s="26"/>
      <c r="J46" s="26"/>
      <c r="K46" s="26"/>
      <c r="L46" s="26"/>
      <c r="M46" s="26"/>
      <c r="R46" s="64"/>
      <c r="S46" s="64"/>
      <c r="T46" s="64"/>
    </row>
    <row r="47" spans="1:293" ht="15" customHeight="1" x14ac:dyDescent="0.3">
      <c r="B47" s="25"/>
      <c r="C47" s="21"/>
      <c r="D47" s="175" t="s">
        <v>21</v>
      </c>
      <c r="E47" s="176"/>
      <c r="F47" s="177" t="s">
        <v>3</v>
      </c>
      <c r="G47" s="178"/>
      <c r="H47" s="179" t="s">
        <v>618</v>
      </c>
      <c r="I47" s="180"/>
      <c r="J47" s="179" t="s">
        <v>235</v>
      </c>
      <c r="K47" s="180"/>
      <c r="L47" s="26"/>
      <c r="M47" s="26"/>
    </row>
    <row r="48" spans="1:293" x14ac:dyDescent="0.3">
      <c r="B48" s="25" t="s">
        <v>714</v>
      </c>
      <c r="C48" s="21" t="s">
        <v>709</v>
      </c>
      <c r="D48" s="30">
        <f>E48/100*7</f>
        <v>2.9999999999999996</v>
      </c>
      <c r="E48" s="27">
        <f>(X40+AA40+AD40+AG40+AJ40+AM40+AP40)/7</f>
        <v>42.857142857142847</v>
      </c>
      <c r="F48" s="21">
        <f>G48/100*7</f>
        <v>1.9999999999999996</v>
      </c>
      <c r="G48" s="27">
        <f>(AS40+AV40+AY40+BB40+BE40+BH40+BK40)/7</f>
        <v>28.571428571428562</v>
      </c>
      <c r="H48" s="21">
        <f>I48/100*7</f>
        <v>1.9999999999999996</v>
      </c>
      <c r="I48" s="27">
        <f>(BN40+BQ40+BT40+BW40+BZ40+CC40+CF40)/7</f>
        <v>28.571428571428562</v>
      </c>
      <c r="J48" s="21">
        <f>K48/100*7</f>
        <v>2.9999999999999996</v>
      </c>
      <c r="K48" s="27">
        <f>(CI40+CL40+CO40+CR40+CU40+CX40+DA40)/7</f>
        <v>42.857142857142847</v>
      </c>
      <c r="L48" s="26"/>
      <c r="M48" s="26"/>
    </row>
    <row r="49" spans="2:22" x14ac:dyDescent="0.3">
      <c r="B49" s="25" t="s">
        <v>715</v>
      </c>
      <c r="C49" s="21" t="s">
        <v>709</v>
      </c>
      <c r="D49" s="30">
        <f>E49/100*7</f>
        <v>2.9999999999999996</v>
      </c>
      <c r="E49" s="27">
        <f>(Y40+AB40+AE40+AH40+AK40+AN40+AQ40)/7</f>
        <v>42.857142857142847</v>
      </c>
      <c r="F49" s="21">
        <f>G49/100*7</f>
        <v>3.9999999999999991</v>
      </c>
      <c r="G49" s="27">
        <f>(AT40+AW40+AZ40+BC40+BF40+BI40+BL40)/7</f>
        <v>57.142857142857125</v>
      </c>
      <c r="H49" s="21">
        <f>I49/100*7</f>
        <v>3.9999999999999991</v>
      </c>
      <c r="I49" s="27">
        <f>(BO40+BR40+BU40+BX40+CA40+CD40+CG40)/7</f>
        <v>57.142857142857125</v>
      </c>
      <c r="J49" s="21">
        <f>K49/100*7</f>
        <v>2.9999999999999996</v>
      </c>
      <c r="K49" s="27">
        <f>(CJ40+CM40+CP40+CS40+CV40+CY40+DB40)/7</f>
        <v>42.857142857142847</v>
      </c>
      <c r="L49" s="26"/>
      <c r="M49" s="26"/>
    </row>
    <row r="50" spans="2:22" x14ac:dyDescent="0.3">
      <c r="B50" s="25" t="s">
        <v>716</v>
      </c>
      <c r="C50" s="21" t="s">
        <v>709</v>
      </c>
      <c r="D50" s="30">
        <f>E50/100*7</f>
        <v>0.99999999999999978</v>
      </c>
      <c r="E50" s="27">
        <f>(Z40+AC40+AF40+AI40+AL40+AO40+AR40)/7</f>
        <v>14.285714285714281</v>
      </c>
      <c r="F50" s="21">
        <f>G50/100*7</f>
        <v>0.99999999999999978</v>
      </c>
      <c r="G50" s="27">
        <f>(AU40+AX40+BA40+BD40+BG40+BJ40+BM40)/7</f>
        <v>14.285714285714281</v>
      </c>
      <c r="H50" s="21">
        <f>I50/100*7</f>
        <v>0.99999999999999978</v>
      </c>
      <c r="I50" s="27">
        <f>(BP40+BS40+BV40+BY40+CB40+CE40+CH40)/7</f>
        <v>14.285714285714281</v>
      </c>
      <c r="J50" s="21">
        <f>K50/100*7</f>
        <v>0.99999999999999978</v>
      </c>
      <c r="K50" s="27">
        <f>(CK40+CN40+CQ40+CT40+CW40+CZ40+DC40)/7</f>
        <v>14.285714285714281</v>
      </c>
      <c r="L50" s="26"/>
      <c r="M50" s="26"/>
      <c r="T50" s="64"/>
      <c r="U50" s="64"/>
      <c r="V50" s="64"/>
    </row>
    <row r="51" spans="2:22" x14ac:dyDescent="0.3">
      <c r="B51" s="25"/>
      <c r="C51" s="21"/>
      <c r="D51" s="29">
        <f t="shared" ref="D51:I51" si="14">SUM(D48:D50)</f>
        <v>6.9999999999999991</v>
      </c>
      <c r="E51" s="29">
        <f t="shared" si="14"/>
        <v>99.999999999999972</v>
      </c>
      <c r="F51" s="28">
        <f t="shared" si="14"/>
        <v>6.9999999999999982</v>
      </c>
      <c r="G51" s="28">
        <f t="shared" si="14"/>
        <v>99.999999999999972</v>
      </c>
      <c r="H51" s="28">
        <f t="shared" si="14"/>
        <v>6.9999999999999982</v>
      </c>
      <c r="I51" s="28">
        <f t="shared" si="14"/>
        <v>99.999999999999972</v>
      </c>
      <c r="J51" s="28">
        <f>SUM(J48:J50)</f>
        <v>6.9999999999999991</v>
      </c>
      <c r="K51" s="28">
        <f>SUM(K48:K50)</f>
        <v>99.999999999999972</v>
      </c>
      <c r="L51" s="26"/>
      <c r="M51" s="26"/>
      <c r="T51" s="64"/>
      <c r="U51" s="64"/>
      <c r="V51" s="64"/>
    </row>
    <row r="52" spans="2:22" x14ac:dyDescent="0.3">
      <c r="B52" s="25" t="s">
        <v>714</v>
      </c>
      <c r="C52" s="21" t="s">
        <v>710</v>
      </c>
      <c r="D52" s="30">
        <f>E52/100*7</f>
        <v>2.9999999999999996</v>
      </c>
      <c r="E52" s="27">
        <f>(DD40+DG40+DJ40+DM40+DP40+DS40+DV40)/7</f>
        <v>42.857142857142847</v>
      </c>
      <c r="F52" s="26"/>
      <c r="G52" s="26"/>
      <c r="H52" s="26"/>
      <c r="I52" s="26"/>
      <c r="J52" s="26"/>
      <c r="K52" s="26"/>
      <c r="L52" s="26"/>
      <c r="M52" s="26"/>
      <c r="T52" s="64"/>
      <c r="U52" s="64"/>
      <c r="V52" s="64"/>
    </row>
    <row r="53" spans="2:22" x14ac:dyDescent="0.3">
      <c r="B53" s="25" t="s">
        <v>715</v>
      </c>
      <c r="C53" s="21" t="s">
        <v>710</v>
      </c>
      <c r="D53" s="30">
        <f>E53/100*7</f>
        <v>2.9999999999999996</v>
      </c>
      <c r="E53" s="27">
        <f>(DE40+DH40+DK40+DN40+DQ40+DT40+DW40)/7</f>
        <v>42.857142857142847</v>
      </c>
      <c r="F53" s="26"/>
      <c r="G53" s="26"/>
      <c r="H53" s="26"/>
      <c r="I53" s="26"/>
      <c r="J53" s="26"/>
      <c r="K53" s="26"/>
      <c r="L53" s="26"/>
      <c r="M53" s="26"/>
    </row>
    <row r="54" spans="2:22" x14ac:dyDescent="0.3">
      <c r="B54" s="25" t="s">
        <v>716</v>
      </c>
      <c r="C54" s="21" t="s">
        <v>710</v>
      </c>
      <c r="D54" s="30">
        <f>E54/100*7</f>
        <v>0.99999999999999978</v>
      </c>
      <c r="E54" s="27">
        <f>(DF40+DI40+DL40+DO40+DR40+DU40+DX40)/7</f>
        <v>14.285714285714281</v>
      </c>
      <c r="F54" s="26"/>
      <c r="G54" s="26"/>
      <c r="H54" s="26"/>
      <c r="I54" s="26"/>
      <c r="J54" s="26"/>
      <c r="K54" s="26"/>
      <c r="L54" s="26"/>
      <c r="M54" s="26"/>
    </row>
    <row r="55" spans="2:22" x14ac:dyDescent="0.3">
      <c r="B55" s="25"/>
      <c r="C55" s="49"/>
      <c r="D55" s="48">
        <f>SUM(D52:D54)</f>
        <v>6.9999999999999991</v>
      </c>
      <c r="E55" s="48">
        <f>SUM(E52:E54)</f>
        <v>99.999999999999972</v>
      </c>
      <c r="F55" s="26"/>
      <c r="G55" s="26"/>
      <c r="H55" s="26"/>
      <c r="I55" s="26"/>
      <c r="J55" s="26"/>
      <c r="K55" s="26"/>
      <c r="L55" s="26"/>
      <c r="M55" s="26"/>
    </row>
    <row r="56" spans="2:22" x14ac:dyDescent="0.3">
      <c r="B56" s="25"/>
      <c r="C56" s="21"/>
      <c r="D56" s="181" t="s">
        <v>63</v>
      </c>
      <c r="E56" s="181"/>
      <c r="F56" s="182" t="s">
        <v>47</v>
      </c>
      <c r="G56" s="183"/>
      <c r="H56" s="179" t="s">
        <v>78</v>
      </c>
      <c r="I56" s="180"/>
      <c r="J56" s="126" t="s">
        <v>90</v>
      </c>
      <c r="K56" s="126"/>
      <c r="L56" s="126" t="s">
        <v>48</v>
      </c>
      <c r="M56" s="126"/>
    </row>
    <row r="57" spans="2:22" x14ac:dyDescent="0.3">
      <c r="B57" s="25" t="s">
        <v>714</v>
      </c>
      <c r="C57" s="21" t="s">
        <v>711</v>
      </c>
      <c r="D57" s="30">
        <f>E57/100*7</f>
        <v>3.9999999999999991</v>
      </c>
      <c r="E57" s="27">
        <f>(DY40+EB40+EE40+EH40+EK40+EN40+EQ40)/7</f>
        <v>57.142857142857125</v>
      </c>
      <c r="F57" s="21">
        <f>G57/100*7</f>
        <v>2.9999999999999996</v>
      </c>
      <c r="G57" s="27">
        <f>(ET40+EW40+EZ40+FC40+FF40+FI40+FL40)/7</f>
        <v>42.857142857142847</v>
      </c>
      <c r="H57" s="21">
        <f>I57/100*7</f>
        <v>2.9999999999999996</v>
      </c>
      <c r="I57" s="27">
        <f>(FO40+FR40+FU40+FX40+GA40+GD40+GG40)/7</f>
        <v>42.857142857142847</v>
      </c>
      <c r="J57" s="21">
        <f>K57/100*7</f>
        <v>3.9999999999999991</v>
      </c>
      <c r="K57" s="27">
        <f>(GJ40+GM40+GP40+GS40+GV40+GY40+HB40)/7</f>
        <v>57.142857142857125</v>
      </c>
      <c r="L57" s="21">
        <f>M57/100*7</f>
        <v>3.9999999999999991</v>
      </c>
      <c r="M57" s="27">
        <f>(HE40+HH40+HK40+HN40+HQ40+HT40+HW40)/7</f>
        <v>57.142857142857125</v>
      </c>
    </row>
    <row r="58" spans="2:22" x14ac:dyDescent="0.3">
      <c r="B58" s="25" t="s">
        <v>715</v>
      </c>
      <c r="C58" s="21" t="s">
        <v>711</v>
      </c>
      <c r="D58" s="30">
        <f>E58/100*7</f>
        <v>1.9999999999999996</v>
      </c>
      <c r="E58" s="27">
        <f>(DZ40+EC40+EF40+EI40+EL40+EO40+ER40)/7</f>
        <v>28.571428571428562</v>
      </c>
      <c r="F58" s="21">
        <f>G58/100*7</f>
        <v>2.9999999999999996</v>
      </c>
      <c r="G58" s="27">
        <f>(EU40+EX40+FA40+FD40+FG40+FJ40+FM40)/7</f>
        <v>42.857142857142847</v>
      </c>
      <c r="H58" s="21">
        <f>I58/100*7</f>
        <v>2.9999999999999996</v>
      </c>
      <c r="I58" s="27">
        <f>(FP40+FS40+FV40+FY40+GB40+GE40+GH40)/7</f>
        <v>42.857142857142847</v>
      </c>
      <c r="J58" s="21">
        <f>K58/100*7</f>
        <v>1.9999999999999996</v>
      </c>
      <c r="K58" s="27">
        <f>(GK40+GN40+GQ40+GT40+GW40+GZ40+HC40)/7</f>
        <v>28.571428571428562</v>
      </c>
      <c r="L58" s="21">
        <f>M58/100*7</f>
        <v>1.9999999999999996</v>
      </c>
      <c r="M58" s="27">
        <f>(HF40+HI40+HL40+HO40+HR40+HU40+HX40)/7</f>
        <v>28.571428571428562</v>
      </c>
    </row>
    <row r="59" spans="2:22" x14ac:dyDescent="0.3">
      <c r="B59" s="25" t="s">
        <v>716</v>
      </c>
      <c r="C59" s="21" t="s">
        <v>711</v>
      </c>
      <c r="D59" s="30">
        <f>E59/100*7</f>
        <v>0.99999999999999978</v>
      </c>
      <c r="E59" s="27">
        <f>(EA40+ED40+EG40+EJ40+EM40+EP40+ES40)/7</f>
        <v>14.285714285714281</v>
      </c>
      <c r="F59" s="21">
        <f>G59/100*7</f>
        <v>0.99999999999999978</v>
      </c>
      <c r="G59" s="27">
        <f>(EV40+EY40+FB40+FE40+FH40+FK40+FN40)/7</f>
        <v>14.285714285714281</v>
      </c>
      <c r="H59" s="21">
        <f>I59/100*7</f>
        <v>0.99999999999999978</v>
      </c>
      <c r="I59" s="27">
        <f>(FQ40+FT40+FW40+FZ40+GC40+GF40+GI40)/7</f>
        <v>14.285714285714281</v>
      </c>
      <c r="J59" s="21">
        <f>K59/100*7</f>
        <v>0.99999999999999978</v>
      </c>
      <c r="K59" s="27">
        <f>(GL40+GO40+GR40+GU40+GX40+HA40+HD40)/7</f>
        <v>14.285714285714281</v>
      </c>
      <c r="L59" s="21">
        <f>M59/100*7</f>
        <v>0.99999999999999978</v>
      </c>
      <c r="M59" s="27">
        <f>(HG40+HJ40+HM40+HP40+HS40+HV40+HY40)/7</f>
        <v>14.285714285714281</v>
      </c>
    </row>
    <row r="60" spans="2:22" x14ac:dyDescent="0.3">
      <c r="B60" s="25"/>
      <c r="C60" s="21"/>
      <c r="D60" s="29">
        <f t="shared" ref="D60:K60" si="15">SUM(D57:D59)</f>
        <v>6.9999999999999982</v>
      </c>
      <c r="E60" s="29">
        <f t="shared" si="15"/>
        <v>99.999999999999972</v>
      </c>
      <c r="F60" s="28">
        <f t="shared" si="15"/>
        <v>6.9999999999999991</v>
      </c>
      <c r="G60" s="28">
        <f t="shared" si="15"/>
        <v>99.999999999999972</v>
      </c>
      <c r="H60" s="28">
        <f t="shared" si="15"/>
        <v>6.9999999999999991</v>
      </c>
      <c r="I60" s="28">
        <f t="shared" si="15"/>
        <v>99.999999999999972</v>
      </c>
      <c r="J60" s="28">
        <f t="shared" si="15"/>
        <v>6.9999999999999982</v>
      </c>
      <c r="K60" s="28">
        <f t="shared" si="15"/>
        <v>99.999999999999972</v>
      </c>
      <c r="L60" s="28">
        <f>SUM(L57:L59)</f>
        <v>6.9999999999999982</v>
      </c>
      <c r="M60" s="28">
        <f>SUM(M57:M59)</f>
        <v>99.999999999999972</v>
      </c>
    </row>
    <row r="61" spans="2:22" x14ac:dyDescent="0.3">
      <c r="B61" s="25" t="s">
        <v>714</v>
      </c>
      <c r="C61" s="21" t="s">
        <v>712</v>
      </c>
      <c r="D61" s="30">
        <f>(HZ39+IC39+IF39+II39+IL39+IO39+IR39)/7</f>
        <v>4</v>
      </c>
      <c r="E61" s="27">
        <f>(HZ40+IC40+IF40+II40+IL40+IO40+IR40)/7</f>
        <v>51.265306122448969</v>
      </c>
      <c r="F61" s="26"/>
      <c r="G61" s="26"/>
      <c r="H61" s="26"/>
      <c r="I61" s="26"/>
      <c r="J61" s="26"/>
      <c r="K61" s="26"/>
      <c r="L61" s="26"/>
      <c r="M61" s="26"/>
    </row>
    <row r="62" spans="2:22" x14ac:dyDescent="0.3">
      <c r="B62" s="25" t="s">
        <v>715</v>
      </c>
      <c r="C62" s="21" t="s">
        <v>712</v>
      </c>
      <c r="D62" s="30">
        <f>(IA39+ID39+IG39+IJ39+IM39+IP39+IS39)/7</f>
        <v>2</v>
      </c>
      <c r="E62" s="27">
        <f>(IA40+ID40+IG40+IJ40+IM40+IP40+IS40)/7</f>
        <v>25.632653061224485</v>
      </c>
      <c r="F62" s="26"/>
      <c r="G62" s="26"/>
      <c r="H62" s="26"/>
      <c r="I62" s="26"/>
      <c r="J62" s="26"/>
      <c r="K62" s="26"/>
      <c r="L62" s="26"/>
      <c r="M62" s="26"/>
    </row>
    <row r="63" spans="2:22" x14ac:dyDescent="0.3">
      <c r="B63" s="25" t="s">
        <v>716</v>
      </c>
      <c r="C63" s="21" t="s">
        <v>712</v>
      </c>
      <c r="D63" s="30">
        <f>(IB39+IE39+IH39+IK39+IN39+IQ39+IT39)/7</f>
        <v>1</v>
      </c>
      <c r="E63" s="27">
        <f>(IB40+IE40+IH40+IK40+IN40+IQ40+IT40)/7</f>
        <v>12.816326530612242</v>
      </c>
      <c r="F63" s="26"/>
      <c r="G63" s="26"/>
      <c r="H63" s="26"/>
      <c r="I63" s="26"/>
      <c r="J63" s="26"/>
      <c r="K63" s="26"/>
      <c r="L63" s="26"/>
      <c r="M63" s="26"/>
    </row>
    <row r="64" spans="2:22" x14ac:dyDescent="0.3">
      <c r="B64" s="25"/>
      <c r="C64" s="25"/>
      <c r="D64" s="29">
        <f>D61+D62+D63</f>
        <v>7</v>
      </c>
      <c r="E64" s="29">
        <f>E61+E62+E63</f>
        <v>89.714285714285694</v>
      </c>
      <c r="F64" s="26"/>
      <c r="G64" s="26"/>
      <c r="H64" s="26"/>
      <c r="I64" s="26"/>
      <c r="J64" s="26"/>
      <c r="K64" s="26"/>
      <c r="L64" s="26"/>
      <c r="M64" s="26"/>
    </row>
    <row r="66" spans="9:9" x14ac:dyDescent="0.3">
      <c r="I66" s="75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  (2)</vt:lpstr>
      <vt:lpstr>кіші топ </vt:lpstr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cp:lastPrinted>2025-12-19T03:48:52Z</cp:lastPrinted>
  <dcterms:created xsi:type="dcterms:W3CDTF">2022-12-22T06:57:03Z</dcterms:created>
  <dcterms:modified xsi:type="dcterms:W3CDTF">2026-10-14T10:44:10Z</dcterms:modified>
</cp:coreProperties>
</file>