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Промежуточный\Все группы\"/>
    </mc:Choice>
  </mc:AlternateContent>
  <bookViews>
    <workbookView xWindow="0" yWindow="0" windowWidth="19200" windowHeight="1050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D56" i="2"/>
  <c r="L52" i="2"/>
  <c r="J53" i="2"/>
  <c r="J52" i="2"/>
  <c r="H53" i="2"/>
  <c r="H52" i="2"/>
  <c r="F53" i="2"/>
  <c r="F52" i="2"/>
  <c r="D43" i="2"/>
  <c r="D38" i="2"/>
  <c r="O34" i="2"/>
  <c r="P34" i="2"/>
  <c r="Q34" i="2"/>
  <c r="U34" i="2"/>
  <c r="V34" i="2"/>
  <c r="W34" i="2"/>
  <c r="C33" i="2" l="1"/>
  <c r="C34" i="2" s="1"/>
  <c r="D33" i="2"/>
  <c r="D34" i="2" s="1"/>
  <c r="BT33" i="2" l="1"/>
  <c r="BT34" i="2" s="1"/>
  <c r="E33" i="2" l="1"/>
  <c r="E34" i="2" s="1"/>
  <c r="F33" i="2"/>
  <c r="F34" i="2" s="1"/>
  <c r="G33" i="2"/>
  <c r="G34" i="2" s="1"/>
  <c r="H33" i="2"/>
  <c r="H34" i="2" s="1"/>
  <c r="I33" i="2"/>
  <c r="I34" i="2" s="1"/>
  <c r="J33" i="2"/>
  <c r="J34" i="2" s="1"/>
  <c r="K33" i="2"/>
  <c r="K34" i="2" s="1"/>
  <c r="L33" i="2"/>
  <c r="L34" i="2" s="1"/>
  <c r="M33" i="2"/>
  <c r="M34" i="2" s="1"/>
  <c r="N33" i="2"/>
  <c r="N34" i="2" s="1"/>
  <c r="R33" i="2"/>
  <c r="R34" i="2" s="1"/>
  <c r="S33" i="2"/>
  <c r="S34" i="2" s="1"/>
  <c r="T33" i="2"/>
  <c r="T34" i="2" s="1"/>
  <c r="X33" i="2"/>
  <c r="X34" i="2" s="1"/>
  <c r="Y33" i="2"/>
  <c r="Y34" i="2" s="1"/>
  <c r="Z33" i="2"/>
  <c r="Z34" i="2" s="1"/>
  <c r="AA33" i="2"/>
  <c r="AA34" i="2" s="1"/>
  <c r="AB33" i="2"/>
  <c r="AB34" i="2" s="1"/>
  <c r="AC33" i="2"/>
  <c r="AC34" i="2" s="1"/>
  <c r="AD33" i="2"/>
  <c r="AD34" i="2" s="1"/>
  <c r="AE33" i="2"/>
  <c r="AE34" i="2" s="1"/>
  <c r="AF33" i="2"/>
  <c r="AF34" i="2" s="1"/>
  <c r="AG33" i="2"/>
  <c r="AG34" i="2" s="1"/>
  <c r="AH33" i="2"/>
  <c r="AH34" i="2" s="1"/>
  <c r="AI33" i="2"/>
  <c r="AI34" i="2" s="1"/>
  <c r="AJ33" i="2"/>
  <c r="AJ34" i="2" s="1"/>
  <c r="AK33" i="2"/>
  <c r="AK34" i="2" s="1"/>
  <c r="AL33" i="2"/>
  <c r="AL34" i="2" s="1"/>
  <c r="AM33" i="2"/>
  <c r="AM34" i="2" s="1"/>
  <c r="AN33" i="2"/>
  <c r="AN34" i="2" s="1"/>
  <c r="AO33" i="2"/>
  <c r="AO34" i="2" s="1"/>
  <c r="AP33" i="2"/>
  <c r="AP34" i="2" s="1"/>
  <c r="AQ33" i="2"/>
  <c r="AQ34" i="2" s="1"/>
  <c r="AR33" i="2"/>
  <c r="AR34" i="2" s="1"/>
  <c r="AS33" i="2"/>
  <c r="AS34" i="2" s="1"/>
  <c r="AT33" i="2"/>
  <c r="AT34" i="2" s="1"/>
  <c r="AU33" i="2"/>
  <c r="AU34" i="2" s="1"/>
  <c r="AV33" i="2"/>
  <c r="AV34" i="2" s="1"/>
  <c r="AW33" i="2"/>
  <c r="AW34" i="2" s="1"/>
  <c r="AX33" i="2"/>
  <c r="AX34" i="2" s="1"/>
  <c r="AY33" i="2"/>
  <c r="AY34" i="2" s="1"/>
  <c r="AZ33" i="2"/>
  <c r="AZ34" i="2" s="1"/>
  <c r="BA33" i="2"/>
  <c r="BA34" i="2" s="1"/>
  <c r="BB33" i="2"/>
  <c r="BB34" i="2" s="1"/>
  <c r="BC33" i="2"/>
  <c r="BC34" i="2" s="1"/>
  <c r="BD33" i="2"/>
  <c r="BD34" i="2" s="1"/>
  <c r="BE33" i="2"/>
  <c r="BE34" i="2" s="1"/>
  <c r="BF33" i="2"/>
  <c r="BF34" i="2" s="1"/>
  <c r="BG33" i="2"/>
  <c r="BG34" i="2" s="1"/>
  <c r="BH33" i="2"/>
  <c r="BH34" i="2" s="1"/>
  <c r="BI33" i="2"/>
  <c r="BI34" i="2" s="1"/>
  <c r="BJ33" i="2"/>
  <c r="BJ34" i="2" s="1"/>
  <c r="BK33" i="2"/>
  <c r="BK34" i="2" s="1"/>
  <c r="BL33" i="2"/>
  <c r="BL34" i="2" s="1"/>
  <c r="BM33" i="2"/>
  <c r="BM34" i="2" s="1"/>
  <c r="BN33" i="2"/>
  <c r="BN34" i="2" s="1"/>
  <c r="BO33" i="2"/>
  <c r="BO34" i="2" s="1"/>
  <c r="BP33" i="2"/>
  <c r="BP34" i="2" s="1"/>
  <c r="BQ33" i="2"/>
  <c r="BQ34" i="2" s="1"/>
  <c r="BR33" i="2"/>
  <c r="BR34" i="2" s="1"/>
  <c r="BS33" i="2"/>
  <c r="BS34" i="2" s="1"/>
  <c r="BU33" i="2"/>
  <c r="BU34" i="2" s="1"/>
  <c r="BV33" i="2"/>
  <c r="BV34" i="2" s="1"/>
  <c r="BW33" i="2"/>
  <c r="BW34" i="2" s="1"/>
  <c r="BX33" i="2"/>
  <c r="BX34" i="2" s="1"/>
  <c r="BY33" i="2"/>
  <c r="BY34" i="2" s="1"/>
  <c r="BZ33" i="2"/>
  <c r="BZ34" i="2" s="1"/>
  <c r="CA33" i="2"/>
  <c r="CA34" i="2" s="1"/>
  <c r="CB33" i="2"/>
  <c r="CB34" i="2" s="1"/>
  <c r="CC33" i="2"/>
  <c r="CC34" i="2" s="1"/>
  <c r="CD33" i="2"/>
  <c r="CD34" i="2" s="1"/>
  <c r="CE33" i="2"/>
  <c r="CE34" i="2" s="1"/>
  <c r="CF33" i="2"/>
  <c r="CF34" i="2" s="1"/>
  <c r="CG33" i="2"/>
  <c r="CG34" i="2" s="1"/>
  <c r="CH33" i="2"/>
  <c r="CH34" i="2" s="1"/>
  <c r="CI33" i="2"/>
  <c r="CI34" i="2" s="1"/>
  <c r="CJ33" i="2"/>
  <c r="CJ34" i="2" s="1"/>
  <c r="CK33" i="2"/>
  <c r="CK34" i="2" s="1"/>
  <c r="CL33" i="2"/>
  <c r="CL34" i="2" s="1"/>
  <c r="CM33" i="2"/>
  <c r="CM34" i="2" s="1"/>
  <c r="CN33" i="2"/>
  <c r="CN34" i="2" s="1"/>
  <c r="CO33" i="2"/>
  <c r="CO34" i="2" s="1"/>
  <c r="CP33" i="2"/>
  <c r="CP34" i="2" s="1"/>
  <c r="CQ33" i="2"/>
  <c r="CQ34" i="2" s="1"/>
  <c r="CR33" i="2"/>
  <c r="CR34" i="2" s="1"/>
  <c r="CS33" i="2"/>
  <c r="CS34" i="2" s="1"/>
  <c r="CT33" i="2"/>
  <c r="CT34" i="2" s="1"/>
  <c r="CU33" i="2"/>
  <c r="CU34" i="2" s="1"/>
  <c r="CV33" i="2"/>
  <c r="CV34" i="2" s="1"/>
  <c r="CW33" i="2"/>
  <c r="CW34" i="2" s="1"/>
  <c r="CX33" i="2"/>
  <c r="CX34" i="2" s="1"/>
  <c r="CY33" i="2"/>
  <c r="CY34" i="2" s="1"/>
  <c r="CZ33" i="2"/>
  <c r="CZ34" i="2" s="1"/>
  <c r="DA33" i="2"/>
  <c r="DA34" i="2" s="1"/>
  <c r="DB33" i="2"/>
  <c r="DB34" i="2" s="1"/>
  <c r="DC33" i="2"/>
  <c r="DC34" i="2" s="1"/>
  <c r="DD33" i="2"/>
  <c r="DD34" i="2" s="1"/>
  <c r="DE33" i="2"/>
  <c r="DE34" i="2" s="1"/>
  <c r="DF33" i="2"/>
  <c r="DF34" i="2" s="1"/>
  <c r="DG33" i="2"/>
  <c r="DG34" i="2" s="1"/>
  <c r="DH33" i="2"/>
  <c r="DH34" i="2" s="1"/>
  <c r="DI33" i="2"/>
  <c r="DI34" i="2" s="1"/>
  <c r="DJ33" i="2"/>
  <c r="DJ34" i="2" s="1"/>
  <c r="DK33" i="2"/>
  <c r="DK34" i="2" s="1"/>
  <c r="DL33" i="2"/>
  <c r="DL34" i="2" s="1"/>
  <c r="DM33" i="2"/>
  <c r="DM34" i="2" s="1"/>
  <c r="DN33" i="2"/>
  <c r="DN34" i="2" s="1"/>
  <c r="DO33" i="2"/>
  <c r="DO34" i="2" s="1"/>
  <c r="DP33" i="2"/>
  <c r="DP34" i="2" s="1"/>
  <c r="DQ33" i="2"/>
  <c r="DQ34" i="2" s="1"/>
  <c r="DR33" i="2"/>
  <c r="DR34" i="2" s="1"/>
  <c r="M51" i="2" l="1"/>
  <c r="L51" i="2" s="1"/>
  <c r="E51" i="2"/>
  <c r="D51" i="2" s="1"/>
  <c r="E52" i="2"/>
  <c r="D52" i="2" s="1"/>
  <c r="E53" i="2"/>
  <c r="D53" i="2" s="1"/>
  <c r="E46" i="2"/>
  <c r="D46" i="2" s="1"/>
  <c r="E47" i="2"/>
  <c r="D47" i="2" s="1"/>
  <c r="E48" i="2"/>
  <c r="G42" i="2"/>
  <c r="F42" i="2" s="1"/>
  <c r="G43" i="2"/>
  <c r="F43" i="2" s="1"/>
  <c r="G44" i="2"/>
  <c r="E42" i="2"/>
  <c r="D42" i="2" s="1"/>
  <c r="E37" i="2"/>
  <c r="D37" i="2" s="1"/>
  <c r="D54" i="2" l="1"/>
  <c r="E58" i="2"/>
  <c r="D58" i="2"/>
  <c r="M54" i="2"/>
  <c r="L54" i="2"/>
  <c r="J54" i="2"/>
  <c r="K54" i="2"/>
  <c r="G54" i="2"/>
  <c r="F54" i="2"/>
  <c r="I54" i="2"/>
  <c r="H54" i="2"/>
  <c r="E54" i="2"/>
  <c r="E49" i="2"/>
  <c r="D49" i="2"/>
  <c r="F45" i="2"/>
  <c r="G45" i="2"/>
  <c r="D40" i="2"/>
  <c r="E40" i="2"/>
  <c r="D45" i="2"/>
  <c r="E45" i="2"/>
</calcChain>
</file>

<file path=xl/sharedStrings.xml><?xml version="1.0" encoding="utf-8"?>
<sst xmlns="http://schemas.openxmlformats.org/spreadsheetml/2006/main" count="276" uniqueCount="235">
  <si>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</si>
  <si>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</si>
  <si>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</si>
  <si>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</si>
  <si>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</si>
  <si>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</si>
  <si>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</si>
  <si>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</si>
  <si>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</si>
  <si>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</si>
  <si>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</si>
  <si>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</si>
  <si>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</si>
  <si>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</si>
  <si>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</si>
  <si>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</si>
  <si>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</si>
  <si>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</si>
  <si>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</si>
  <si>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</si>
  <si>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</si>
  <si>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</si>
  <si>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</si>
  <si>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</si>
  <si>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</si>
  <si>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</si>
  <si>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</si>
  <si>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</si>
  <si>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</si>
  <si>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</si>
  <si>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</si>
  <si>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</si>
  <si>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</si>
  <si>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</si>
  <si>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</si>
  <si>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</si>
  <si>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</si>
  <si>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</si>
  <si>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</si>
  <si>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</si>
  <si>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</si>
  <si>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</si>
  <si>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</si>
  <si>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</si>
  <si>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</si>
  <si>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</si>
  <si>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</si>
  <si>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</si>
  <si>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</si>
  <si>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</si>
  <si>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</si>
  <si>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</si>
  <si>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</si>
  <si>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</si>
  <si>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</si>
  <si>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</si>
  <si>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</si>
  <si>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</si>
  <si>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</si>
  <si>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</si>
  <si>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</si>
  <si>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</si>
  <si>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</si>
  <si>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</si>
  <si>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</si>
  <si>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</si>
  <si>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</si>
  <si>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</si>
  <si>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</si>
  <si>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</si>
  <si>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</si>
  <si>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</si>
  <si>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</si>
  <si>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</si>
  <si>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</si>
  <si>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</si>
  <si>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</si>
  <si>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</si>
  <si>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</si>
  <si>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</si>
  <si>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</si>
  <si>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</si>
  <si>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</si>
  <si>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</si>
  <si>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</si>
  <si>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</si>
  <si>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</si>
  <si>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</si>
  <si>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</si>
  <si>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</si>
  <si>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</si>
  <si>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</si>
  <si>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</si>
  <si>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</si>
  <si>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</si>
  <si>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</si>
  <si>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</si>
  <si>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</si>
  <si>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</si>
  <si>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</si>
  <si>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</si>
  <si>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</si>
  <si>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</si>
  <si>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</si>
  <si>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</si>
  <si>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</si>
  <si>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</si>
  <si>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</si>
  <si>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</si>
  <si>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</si>
  <si>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</si>
  <si>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</si>
  <si>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</si>
  <si>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</si>
  <si>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</si>
  <si>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</si>
  <si>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</si>
  <si>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</si>
  <si>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</si>
  <si>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</si>
  <si>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</si>
  <si>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</si>
  <si>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</si>
  <si>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</si>
  <si>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</si>
  <si>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</si>
  <si>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</si>
  <si>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</si>
  <si>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</si>
  <si>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</si>
  <si>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</si>
  <si>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</si>
  <si>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</si>
  <si>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</si>
  <si>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</si>
  <si>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</si>
  <si>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</si>
  <si>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</si>
  <si>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</si>
  <si>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</si>
  <si>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</si>
  <si>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</si>
  <si>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</si>
  <si>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</si>
  <si>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</si>
  <si>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</si>
  <si>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</si>
  <si>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</si>
  <si>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</si>
  <si>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</si>
  <si>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</si>
  <si>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</si>
  <si>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</si>
  <si>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</si>
  <si>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</si>
  <si>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</si>
  <si>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</si>
  <si>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</si>
  <si>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</si>
  <si>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</si>
  <si>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</si>
  <si>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</si>
  <si>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</si>
  <si>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</si>
  <si>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</si>
  <si>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</si>
  <si>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</si>
  <si>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</si>
  <si>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</si>
  <si>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</si>
  <si>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</si>
  <si>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</si>
  <si>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</si>
  <si>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</si>
  <si>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</si>
  <si>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</si>
  <si>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</si>
  <si>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</si>
  <si>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</si>
  <si>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</si>
  <si>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</si>
  <si>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</si>
  <si>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</si>
  <si>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</si>
  <si>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</si>
  <si>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</si>
  <si>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</si>
  <si>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</si>
  <si>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</si>
  <si>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</si>
  <si>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</si>
  <si>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</si>
  <si>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</si>
  <si>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</si>
  <si>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</si>
  <si>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</si>
  <si>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</si>
  <si>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</si>
  <si>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</si>
  <si>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</si>
  <si>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</si>
  <si>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</si>
  <si>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</si>
  <si>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</si>
  <si>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</si>
  <si>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</si>
  <si>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</si>
  <si>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</si>
  <si>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</si>
  <si>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</si>
  <si>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</si>
  <si>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</si>
  <si>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</si>
  <si>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</si>
  <si>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</si>
  <si>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</si>
  <si>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</si>
  <si>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</si>
  <si>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</si>
  <si>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</si>
  <si>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</si>
  <si>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</si>
  <si>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</si>
  <si>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</si>
  <si>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</si>
  <si>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</si>
  <si>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</si>
  <si>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Балтабек Ансар</t>
  </si>
  <si>
    <t>Жапаров Ислам</t>
  </si>
  <si>
    <t>Абзалова Айару</t>
  </si>
  <si>
    <t>Базарова Биназир</t>
  </si>
  <si>
    <t>Ханатова Айла</t>
  </si>
  <si>
    <t>Коибағаров Алим Арманович</t>
  </si>
  <si>
    <t xml:space="preserve">                                  Оқу жылы: ____2024-2025                             Топ: _Балапан              Өткізу кезеңі:Аралық          Өткізу мерзімі:Қантар</t>
  </si>
  <si>
    <t xml:space="preserve">Латибжанов Мухаммадер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</si>
</sst>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B16" sqref="B15:B16"/>
    </sheetView>
  </sheetViews>
  <sheetFormatPr defaultRowHeight="15" x14ac:dyDescent="0.25"/>
  <cols>
    <col min="2" max="2" width="31.140625" customWidth="1"/>
  </cols>
  <sheetData>
    <row r="1" spans="1:254" ht="15.75" x14ac:dyDescent="0.25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28" t="s">
        <v>233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6"/>
      <c r="P2" s="6"/>
      <c r="Q2" s="6"/>
      <c r="R2" s="6"/>
      <c r="S2" s="6"/>
      <c r="T2" s="6"/>
      <c r="U2" s="6"/>
      <c r="V2" s="6"/>
      <c r="DP2" s="44" t="s">
        <v>226</v>
      </c>
      <c r="DQ2" s="44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38" t="s">
        <v>0</v>
      </c>
      <c r="B5" s="38" t="s">
        <v>1</v>
      </c>
      <c r="C5" s="39" t="s">
        <v>17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40" t="s">
        <v>2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32" t="s">
        <v>27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 t="s">
        <v>34</v>
      </c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0" t="s">
        <v>39</v>
      </c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254" ht="15.75" customHeight="1" x14ac:dyDescent="0.25">
      <c r="A6" s="38"/>
      <c r="B6" s="38"/>
      <c r="C6" s="33" t="s">
        <v>18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 t="s">
        <v>16</v>
      </c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 t="s">
        <v>3</v>
      </c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 t="s">
        <v>28</v>
      </c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 t="s">
        <v>50</v>
      </c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 t="s">
        <v>35</v>
      </c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45" t="s">
        <v>65</v>
      </c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 t="s">
        <v>77</v>
      </c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 t="s">
        <v>36</v>
      </c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31" t="s">
        <v>40</v>
      </c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</row>
    <row r="7" spans="1:254" ht="0.75" customHeight="1" x14ac:dyDescent="0.25">
      <c r="A7" s="38"/>
      <c r="B7" s="38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38"/>
      <c r="B8" s="3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38"/>
      <c r="B9" s="38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38"/>
      <c r="B10" s="38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38"/>
      <c r="B11" s="38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38"/>
      <c r="B12" s="38"/>
      <c r="C12" s="33" t="s">
        <v>46</v>
      </c>
      <c r="D12" s="33" t="s">
        <v>4</v>
      </c>
      <c r="E12" s="33" t="s">
        <v>5</v>
      </c>
      <c r="F12" s="33" t="s">
        <v>47</v>
      </c>
      <c r="G12" s="33" t="s">
        <v>6</v>
      </c>
      <c r="H12" s="33" t="s">
        <v>7</v>
      </c>
      <c r="I12" s="33" t="s">
        <v>48</v>
      </c>
      <c r="J12" s="33" t="s">
        <v>8</v>
      </c>
      <c r="K12" s="33" t="s">
        <v>9</v>
      </c>
      <c r="L12" s="33" t="s">
        <v>49</v>
      </c>
      <c r="M12" s="33" t="s">
        <v>8</v>
      </c>
      <c r="N12" s="33" t="s">
        <v>9</v>
      </c>
      <c r="O12" s="33" t="s">
        <v>63</v>
      </c>
      <c r="P12" s="33"/>
      <c r="Q12" s="33"/>
      <c r="R12" s="33" t="s">
        <v>4</v>
      </c>
      <c r="S12" s="33"/>
      <c r="T12" s="33"/>
      <c r="U12" s="33" t="s">
        <v>64</v>
      </c>
      <c r="V12" s="33"/>
      <c r="W12" s="33"/>
      <c r="X12" s="33" t="s">
        <v>10</v>
      </c>
      <c r="Y12" s="33"/>
      <c r="Z12" s="33"/>
      <c r="AA12" s="33" t="s">
        <v>6</v>
      </c>
      <c r="AB12" s="33"/>
      <c r="AC12" s="33"/>
      <c r="AD12" s="33" t="s">
        <v>7</v>
      </c>
      <c r="AE12" s="33"/>
      <c r="AF12" s="33"/>
      <c r="AG12" s="31" t="s">
        <v>11</v>
      </c>
      <c r="AH12" s="31"/>
      <c r="AI12" s="31"/>
      <c r="AJ12" s="33" t="s">
        <v>8</v>
      </c>
      <c r="AK12" s="33"/>
      <c r="AL12" s="33"/>
      <c r="AM12" s="31" t="s">
        <v>59</v>
      </c>
      <c r="AN12" s="31"/>
      <c r="AO12" s="31"/>
      <c r="AP12" s="31" t="s">
        <v>60</v>
      </c>
      <c r="AQ12" s="31"/>
      <c r="AR12" s="31"/>
      <c r="AS12" s="31" t="s">
        <v>61</v>
      </c>
      <c r="AT12" s="31"/>
      <c r="AU12" s="31"/>
      <c r="AV12" s="31" t="s">
        <v>62</v>
      </c>
      <c r="AW12" s="31"/>
      <c r="AX12" s="31"/>
      <c r="AY12" s="31" t="s">
        <v>51</v>
      </c>
      <c r="AZ12" s="31"/>
      <c r="BA12" s="31"/>
      <c r="BB12" s="31" t="s">
        <v>52</v>
      </c>
      <c r="BC12" s="31"/>
      <c r="BD12" s="31"/>
      <c r="BE12" s="31" t="s">
        <v>53</v>
      </c>
      <c r="BF12" s="31"/>
      <c r="BG12" s="31"/>
      <c r="BH12" s="31" t="s">
        <v>54</v>
      </c>
      <c r="BI12" s="31"/>
      <c r="BJ12" s="31"/>
      <c r="BK12" s="31" t="s">
        <v>55</v>
      </c>
      <c r="BL12" s="31"/>
      <c r="BM12" s="31"/>
      <c r="BN12" s="31" t="s">
        <v>56</v>
      </c>
      <c r="BO12" s="31"/>
      <c r="BP12" s="31"/>
      <c r="BQ12" s="31" t="s">
        <v>57</v>
      </c>
      <c r="BR12" s="31"/>
      <c r="BS12" s="31"/>
      <c r="BT12" s="31" t="s">
        <v>58</v>
      </c>
      <c r="BU12" s="31"/>
      <c r="BV12" s="31"/>
      <c r="BW12" s="31" t="s">
        <v>70</v>
      </c>
      <c r="BX12" s="31"/>
      <c r="BY12" s="31"/>
      <c r="BZ12" s="31" t="s">
        <v>71</v>
      </c>
      <c r="CA12" s="31"/>
      <c r="CB12" s="31"/>
      <c r="CC12" s="31" t="s">
        <v>72</v>
      </c>
      <c r="CD12" s="31"/>
      <c r="CE12" s="31"/>
      <c r="CF12" s="31" t="s">
        <v>73</v>
      </c>
      <c r="CG12" s="31"/>
      <c r="CH12" s="31"/>
      <c r="CI12" s="31" t="s">
        <v>74</v>
      </c>
      <c r="CJ12" s="31"/>
      <c r="CK12" s="31"/>
      <c r="CL12" s="31" t="s">
        <v>75</v>
      </c>
      <c r="CM12" s="31"/>
      <c r="CN12" s="31"/>
      <c r="CO12" s="31" t="s">
        <v>76</v>
      </c>
      <c r="CP12" s="31"/>
      <c r="CQ12" s="31"/>
      <c r="CR12" s="31" t="s">
        <v>66</v>
      </c>
      <c r="CS12" s="31"/>
      <c r="CT12" s="31"/>
      <c r="CU12" s="31" t="s">
        <v>67</v>
      </c>
      <c r="CV12" s="31"/>
      <c r="CW12" s="31"/>
      <c r="CX12" s="31" t="s">
        <v>68</v>
      </c>
      <c r="CY12" s="31"/>
      <c r="CZ12" s="31"/>
      <c r="DA12" s="31" t="s">
        <v>69</v>
      </c>
      <c r="DB12" s="31"/>
      <c r="DC12" s="31"/>
      <c r="DD12" s="31" t="s">
        <v>78</v>
      </c>
      <c r="DE12" s="31"/>
      <c r="DF12" s="31"/>
      <c r="DG12" s="31" t="s">
        <v>79</v>
      </c>
      <c r="DH12" s="31"/>
      <c r="DI12" s="31"/>
      <c r="DJ12" s="31" t="s">
        <v>80</v>
      </c>
      <c r="DK12" s="31"/>
      <c r="DL12" s="31"/>
      <c r="DM12" s="31" t="s">
        <v>81</v>
      </c>
      <c r="DN12" s="31"/>
      <c r="DO12" s="31"/>
      <c r="DP12" s="31" t="s">
        <v>82</v>
      </c>
      <c r="DQ12" s="31"/>
      <c r="DR12" s="31"/>
    </row>
    <row r="13" spans="1:254" ht="59.25" customHeight="1" x14ac:dyDescent="0.25">
      <c r="A13" s="38"/>
      <c r="B13" s="38"/>
      <c r="C13" s="29" t="s">
        <v>165</v>
      </c>
      <c r="D13" s="29"/>
      <c r="E13" s="29"/>
      <c r="F13" s="29" t="s">
        <v>169</v>
      </c>
      <c r="G13" s="29"/>
      <c r="H13" s="29"/>
      <c r="I13" s="29" t="s">
        <v>170</v>
      </c>
      <c r="J13" s="29"/>
      <c r="K13" s="29"/>
      <c r="L13" s="29" t="s">
        <v>171</v>
      </c>
      <c r="M13" s="29"/>
      <c r="N13" s="29"/>
      <c r="O13" s="29" t="s">
        <v>90</v>
      </c>
      <c r="P13" s="29"/>
      <c r="Q13" s="29"/>
      <c r="R13" s="29" t="s">
        <v>92</v>
      </c>
      <c r="S13" s="29"/>
      <c r="T13" s="29"/>
      <c r="U13" s="29" t="s">
        <v>173</v>
      </c>
      <c r="V13" s="29"/>
      <c r="W13" s="29"/>
      <c r="X13" s="29" t="s">
        <v>174</v>
      </c>
      <c r="Y13" s="29"/>
      <c r="Z13" s="29"/>
      <c r="AA13" s="29" t="s">
        <v>175</v>
      </c>
      <c r="AB13" s="29"/>
      <c r="AC13" s="29"/>
      <c r="AD13" s="29" t="s">
        <v>177</v>
      </c>
      <c r="AE13" s="29"/>
      <c r="AF13" s="29"/>
      <c r="AG13" s="29" t="s">
        <v>179</v>
      </c>
      <c r="AH13" s="29"/>
      <c r="AI13" s="29"/>
      <c r="AJ13" s="29" t="s">
        <v>223</v>
      </c>
      <c r="AK13" s="29"/>
      <c r="AL13" s="29"/>
      <c r="AM13" s="29" t="s">
        <v>184</v>
      </c>
      <c r="AN13" s="29"/>
      <c r="AO13" s="29"/>
      <c r="AP13" s="29" t="s">
        <v>185</v>
      </c>
      <c r="AQ13" s="29"/>
      <c r="AR13" s="29"/>
      <c r="AS13" s="29" t="s">
        <v>186</v>
      </c>
      <c r="AT13" s="29"/>
      <c r="AU13" s="29"/>
      <c r="AV13" s="29" t="s">
        <v>187</v>
      </c>
      <c r="AW13" s="29"/>
      <c r="AX13" s="29"/>
      <c r="AY13" s="29" t="s">
        <v>189</v>
      </c>
      <c r="AZ13" s="29"/>
      <c r="BA13" s="29"/>
      <c r="BB13" s="29" t="s">
        <v>190</v>
      </c>
      <c r="BC13" s="29"/>
      <c r="BD13" s="29"/>
      <c r="BE13" s="29" t="s">
        <v>191</v>
      </c>
      <c r="BF13" s="29"/>
      <c r="BG13" s="29"/>
      <c r="BH13" s="29" t="s">
        <v>192</v>
      </c>
      <c r="BI13" s="29"/>
      <c r="BJ13" s="29"/>
      <c r="BK13" s="29" t="s">
        <v>193</v>
      </c>
      <c r="BL13" s="29"/>
      <c r="BM13" s="29"/>
      <c r="BN13" s="29" t="s">
        <v>195</v>
      </c>
      <c r="BO13" s="29"/>
      <c r="BP13" s="29"/>
      <c r="BQ13" s="29" t="s">
        <v>196</v>
      </c>
      <c r="BR13" s="29"/>
      <c r="BS13" s="29"/>
      <c r="BT13" s="29" t="s">
        <v>198</v>
      </c>
      <c r="BU13" s="29"/>
      <c r="BV13" s="29"/>
      <c r="BW13" s="29" t="s">
        <v>200</v>
      </c>
      <c r="BX13" s="29"/>
      <c r="BY13" s="29"/>
      <c r="BZ13" s="29" t="s">
        <v>201</v>
      </c>
      <c r="CA13" s="29"/>
      <c r="CB13" s="29"/>
      <c r="CC13" s="29" t="s">
        <v>205</v>
      </c>
      <c r="CD13" s="29"/>
      <c r="CE13" s="29"/>
      <c r="CF13" s="29" t="s">
        <v>208</v>
      </c>
      <c r="CG13" s="29"/>
      <c r="CH13" s="29"/>
      <c r="CI13" s="29" t="s">
        <v>209</v>
      </c>
      <c r="CJ13" s="29"/>
      <c r="CK13" s="29"/>
      <c r="CL13" s="29" t="s">
        <v>210</v>
      </c>
      <c r="CM13" s="29"/>
      <c r="CN13" s="29"/>
      <c r="CO13" s="29" t="s">
        <v>211</v>
      </c>
      <c r="CP13" s="29"/>
      <c r="CQ13" s="29"/>
      <c r="CR13" s="29" t="s">
        <v>213</v>
      </c>
      <c r="CS13" s="29"/>
      <c r="CT13" s="29"/>
      <c r="CU13" s="29" t="s">
        <v>214</v>
      </c>
      <c r="CV13" s="29"/>
      <c r="CW13" s="29"/>
      <c r="CX13" s="29" t="s">
        <v>215</v>
      </c>
      <c r="CY13" s="29"/>
      <c r="CZ13" s="29"/>
      <c r="DA13" s="29" t="s">
        <v>216</v>
      </c>
      <c r="DB13" s="29"/>
      <c r="DC13" s="29"/>
      <c r="DD13" s="29" t="s">
        <v>217</v>
      </c>
      <c r="DE13" s="29"/>
      <c r="DF13" s="29"/>
      <c r="DG13" s="29" t="s">
        <v>218</v>
      </c>
      <c r="DH13" s="29"/>
      <c r="DI13" s="29"/>
      <c r="DJ13" s="29" t="s">
        <v>220</v>
      </c>
      <c r="DK13" s="29"/>
      <c r="DL13" s="29"/>
      <c r="DM13" s="29" t="s">
        <v>221</v>
      </c>
      <c r="DN13" s="29"/>
      <c r="DO13" s="29"/>
      <c r="DP13" s="29" t="s">
        <v>222</v>
      </c>
      <c r="DQ13" s="29"/>
      <c r="DR13" s="29"/>
    </row>
    <row r="14" spans="1:254" ht="83.25" customHeight="1" thickBot="1" x14ac:dyDescent="0.3">
      <c r="A14" s="38"/>
      <c r="B14" s="38"/>
      <c r="C14" s="20" t="s">
        <v>166</v>
      </c>
      <c r="D14" s="20" t="s">
        <v>167</v>
      </c>
      <c r="E14" s="20" t="s">
        <v>168</v>
      </c>
      <c r="F14" s="20" t="s">
        <v>15</v>
      </c>
      <c r="G14" s="20" t="s">
        <v>32</v>
      </c>
      <c r="H14" s="20" t="s">
        <v>83</v>
      </c>
      <c r="I14" s="20" t="s">
        <v>84</v>
      </c>
      <c r="J14" s="20" t="s">
        <v>85</v>
      </c>
      <c r="K14" s="20" t="s">
        <v>86</v>
      </c>
      <c r="L14" s="20" t="s">
        <v>87</v>
      </c>
      <c r="M14" s="20" t="s">
        <v>88</v>
      </c>
      <c r="N14" s="20" t="s">
        <v>89</v>
      </c>
      <c r="O14" s="20" t="s">
        <v>91</v>
      </c>
      <c r="P14" s="20" t="s">
        <v>23</v>
      </c>
      <c r="Q14" s="20" t="s">
        <v>24</v>
      </c>
      <c r="R14" s="20" t="s">
        <v>25</v>
      </c>
      <c r="S14" s="20" t="s">
        <v>22</v>
      </c>
      <c r="T14" s="20" t="s">
        <v>172</v>
      </c>
      <c r="U14" s="20" t="s">
        <v>93</v>
      </c>
      <c r="V14" s="20" t="s">
        <v>22</v>
      </c>
      <c r="W14" s="20" t="s">
        <v>26</v>
      </c>
      <c r="X14" s="20" t="s">
        <v>21</v>
      </c>
      <c r="Y14" s="20" t="s">
        <v>95</v>
      </c>
      <c r="Z14" s="20" t="s">
        <v>96</v>
      </c>
      <c r="AA14" s="20" t="s">
        <v>38</v>
      </c>
      <c r="AB14" s="20" t="s">
        <v>176</v>
      </c>
      <c r="AC14" s="20" t="s">
        <v>172</v>
      </c>
      <c r="AD14" s="20" t="s">
        <v>99</v>
      </c>
      <c r="AE14" s="20" t="s">
        <v>153</v>
      </c>
      <c r="AF14" s="20" t="s">
        <v>178</v>
      </c>
      <c r="AG14" s="20" t="s">
        <v>180</v>
      </c>
      <c r="AH14" s="20" t="s">
        <v>181</v>
      </c>
      <c r="AI14" s="20" t="s">
        <v>182</v>
      </c>
      <c r="AJ14" s="20" t="s">
        <v>98</v>
      </c>
      <c r="AK14" s="20" t="s">
        <v>183</v>
      </c>
      <c r="AL14" s="20" t="s">
        <v>20</v>
      </c>
      <c r="AM14" s="20" t="s">
        <v>97</v>
      </c>
      <c r="AN14" s="20" t="s">
        <v>32</v>
      </c>
      <c r="AO14" s="20" t="s">
        <v>100</v>
      </c>
      <c r="AP14" s="20" t="s">
        <v>104</v>
      </c>
      <c r="AQ14" s="20" t="s">
        <v>105</v>
      </c>
      <c r="AR14" s="20" t="s">
        <v>31</v>
      </c>
      <c r="AS14" s="20" t="s">
        <v>101</v>
      </c>
      <c r="AT14" s="20" t="s">
        <v>102</v>
      </c>
      <c r="AU14" s="20" t="s">
        <v>103</v>
      </c>
      <c r="AV14" s="20" t="s">
        <v>107</v>
      </c>
      <c r="AW14" s="20" t="s">
        <v>188</v>
      </c>
      <c r="AX14" s="20" t="s">
        <v>108</v>
      </c>
      <c r="AY14" s="20" t="s">
        <v>109</v>
      </c>
      <c r="AZ14" s="20" t="s">
        <v>110</v>
      </c>
      <c r="BA14" s="20" t="s">
        <v>111</v>
      </c>
      <c r="BB14" s="20" t="s">
        <v>112</v>
      </c>
      <c r="BC14" s="20" t="s">
        <v>22</v>
      </c>
      <c r="BD14" s="20" t="s">
        <v>113</v>
      </c>
      <c r="BE14" s="20" t="s">
        <v>114</v>
      </c>
      <c r="BF14" s="20" t="s">
        <v>164</v>
      </c>
      <c r="BG14" s="20" t="s">
        <v>115</v>
      </c>
      <c r="BH14" s="20" t="s">
        <v>12</v>
      </c>
      <c r="BI14" s="20" t="s">
        <v>117</v>
      </c>
      <c r="BJ14" s="20" t="s">
        <v>41</v>
      </c>
      <c r="BK14" s="20" t="s">
        <v>118</v>
      </c>
      <c r="BL14" s="20" t="s">
        <v>194</v>
      </c>
      <c r="BM14" s="20" t="s">
        <v>119</v>
      </c>
      <c r="BN14" s="20" t="s">
        <v>30</v>
      </c>
      <c r="BO14" s="20" t="s">
        <v>13</v>
      </c>
      <c r="BP14" s="20" t="s">
        <v>14</v>
      </c>
      <c r="BQ14" s="20" t="s">
        <v>197</v>
      </c>
      <c r="BR14" s="20" t="s">
        <v>164</v>
      </c>
      <c r="BS14" s="20" t="s">
        <v>100</v>
      </c>
      <c r="BT14" s="20" t="s">
        <v>199</v>
      </c>
      <c r="BU14" s="20" t="s">
        <v>120</v>
      </c>
      <c r="BV14" s="20" t="s">
        <v>121</v>
      </c>
      <c r="BW14" s="20" t="s">
        <v>42</v>
      </c>
      <c r="BX14" s="20" t="s">
        <v>116</v>
      </c>
      <c r="BY14" s="20" t="s">
        <v>94</v>
      </c>
      <c r="BZ14" s="20" t="s">
        <v>202</v>
      </c>
      <c r="CA14" s="20" t="s">
        <v>203</v>
      </c>
      <c r="CB14" s="20" t="s">
        <v>204</v>
      </c>
      <c r="CC14" s="20" t="s">
        <v>206</v>
      </c>
      <c r="CD14" s="20" t="s">
        <v>207</v>
      </c>
      <c r="CE14" s="20" t="s">
        <v>122</v>
      </c>
      <c r="CF14" s="20" t="s">
        <v>123</v>
      </c>
      <c r="CG14" s="20" t="s">
        <v>124</v>
      </c>
      <c r="CH14" s="20" t="s">
        <v>29</v>
      </c>
      <c r="CI14" s="20" t="s">
        <v>125</v>
      </c>
      <c r="CJ14" s="20" t="s">
        <v>126</v>
      </c>
      <c r="CK14" s="20" t="s">
        <v>37</v>
      </c>
      <c r="CL14" s="20" t="s">
        <v>127</v>
      </c>
      <c r="CM14" s="20" t="s">
        <v>128</v>
      </c>
      <c r="CN14" s="20" t="s">
        <v>129</v>
      </c>
      <c r="CO14" s="20" t="s">
        <v>130</v>
      </c>
      <c r="CP14" s="20" t="s">
        <v>131</v>
      </c>
      <c r="CQ14" s="20" t="s">
        <v>212</v>
      </c>
      <c r="CR14" s="20" t="s">
        <v>132</v>
      </c>
      <c r="CS14" s="20" t="s">
        <v>133</v>
      </c>
      <c r="CT14" s="20" t="s">
        <v>134</v>
      </c>
      <c r="CU14" s="20" t="s">
        <v>135</v>
      </c>
      <c r="CV14" s="20" t="s">
        <v>136</v>
      </c>
      <c r="CW14" s="20" t="s">
        <v>137</v>
      </c>
      <c r="CX14" s="20" t="s">
        <v>139</v>
      </c>
      <c r="CY14" s="20" t="s">
        <v>140</v>
      </c>
      <c r="CZ14" s="20" t="s">
        <v>141</v>
      </c>
      <c r="DA14" s="20" t="s">
        <v>142</v>
      </c>
      <c r="DB14" s="20" t="s">
        <v>19</v>
      </c>
      <c r="DC14" s="20" t="s">
        <v>143</v>
      </c>
      <c r="DD14" s="20" t="s">
        <v>138</v>
      </c>
      <c r="DE14" s="20" t="s">
        <v>106</v>
      </c>
      <c r="DF14" s="20" t="s">
        <v>33</v>
      </c>
      <c r="DG14" s="20" t="s">
        <v>219</v>
      </c>
      <c r="DH14" s="20" t="s">
        <v>224</v>
      </c>
      <c r="DI14" s="20" t="s">
        <v>225</v>
      </c>
      <c r="DJ14" s="20" t="s">
        <v>144</v>
      </c>
      <c r="DK14" s="20" t="s">
        <v>145</v>
      </c>
      <c r="DL14" s="20" t="s">
        <v>146</v>
      </c>
      <c r="DM14" s="20" t="s">
        <v>147</v>
      </c>
      <c r="DN14" s="20" t="s">
        <v>148</v>
      </c>
      <c r="DO14" s="20" t="s">
        <v>149</v>
      </c>
      <c r="DP14" s="20" t="s">
        <v>150</v>
      </c>
      <c r="DQ14" s="20" t="s">
        <v>151</v>
      </c>
      <c r="DR14" s="20" t="s">
        <v>43</v>
      </c>
    </row>
    <row r="15" spans="1:254" ht="16.5" thickBot="1" x14ac:dyDescent="0.3">
      <c r="A15" s="11">
        <v>1</v>
      </c>
      <c r="B15" s="25" t="s">
        <v>229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.5" thickBot="1" x14ac:dyDescent="0.3">
      <c r="A16" s="1">
        <v>2</v>
      </c>
      <c r="B16" s="26" t="s">
        <v>227</v>
      </c>
      <c r="C16" s="8"/>
      <c r="D16" s="8"/>
      <c r="E16" s="8">
        <v>1</v>
      </c>
      <c r="F16" s="8"/>
      <c r="G16" s="8"/>
      <c r="H16" s="8">
        <v>1</v>
      </c>
      <c r="I16" s="8"/>
      <c r="J16" s="8"/>
      <c r="K16" s="8">
        <v>1</v>
      </c>
      <c r="L16" s="8"/>
      <c r="M16" s="8"/>
      <c r="N16" s="8">
        <v>1</v>
      </c>
      <c r="O16" s="8"/>
      <c r="P16" s="8"/>
      <c r="Q16" s="8">
        <v>1</v>
      </c>
      <c r="R16" s="8"/>
      <c r="S16" s="8"/>
      <c r="T16" s="8">
        <v>1</v>
      </c>
      <c r="U16" s="8"/>
      <c r="V16" s="8"/>
      <c r="W16" s="8">
        <v>1</v>
      </c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/>
      <c r="AL16" s="8">
        <v>1</v>
      </c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/>
      <c r="BD16" s="8">
        <v>1</v>
      </c>
      <c r="BE16" s="8"/>
      <c r="BF16" s="8"/>
      <c r="BG16" s="8">
        <v>1</v>
      </c>
      <c r="BH16" s="8"/>
      <c r="BI16" s="8"/>
      <c r="BJ16" s="8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.5" thickBot="1" x14ac:dyDescent="0.3">
      <c r="A17" s="1">
        <v>3</v>
      </c>
      <c r="B17" s="27" t="s">
        <v>230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.5" thickBot="1" x14ac:dyDescent="0.3">
      <c r="A18" s="1">
        <v>4</v>
      </c>
      <c r="B18" s="27" t="s">
        <v>231</v>
      </c>
      <c r="C18" s="8"/>
      <c r="D18" s="8"/>
      <c r="E18" s="8">
        <v>1</v>
      </c>
      <c r="F18" s="8"/>
      <c r="G18" s="8"/>
      <c r="H18" s="8">
        <v>1</v>
      </c>
      <c r="I18" s="8"/>
      <c r="J18" s="8"/>
      <c r="K18" s="8">
        <v>1</v>
      </c>
      <c r="L18" s="8"/>
      <c r="M18" s="8"/>
      <c r="N18" s="8">
        <v>1</v>
      </c>
      <c r="O18" s="8"/>
      <c r="P18" s="8"/>
      <c r="Q18" s="8">
        <v>1</v>
      </c>
      <c r="R18" s="8"/>
      <c r="S18" s="8"/>
      <c r="T18" s="8">
        <v>1</v>
      </c>
      <c r="U18" s="8"/>
      <c r="V18" s="8"/>
      <c r="W18" s="8">
        <v>1</v>
      </c>
      <c r="X18" s="8"/>
      <c r="Y18" s="8"/>
      <c r="Z18" s="8">
        <v>1</v>
      </c>
      <c r="AA18" s="8"/>
      <c r="AB18" s="8"/>
      <c r="AC18" s="8">
        <v>1</v>
      </c>
      <c r="AD18" s="8"/>
      <c r="AE18" s="8"/>
      <c r="AF18" s="8">
        <v>1</v>
      </c>
      <c r="AG18" s="8"/>
      <c r="AH18" s="8"/>
      <c r="AI18" s="8">
        <v>1</v>
      </c>
      <c r="AJ18" s="8"/>
      <c r="AK18" s="8"/>
      <c r="AL18" s="8">
        <v>1</v>
      </c>
      <c r="AM18" s="8"/>
      <c r="AN18" s="8"/>
      <c r="AO18" s="8">
        <v>1</v>
      </c>
      <c r="AP18" s="8"/>
      <c r="AQ18" s="8"/>
      <c r="AR18" s="8">
        <v>1</v>
      </c>
      <c r="AS18" s="8"/>
      <c r="AT18" s="8"/>
      <c r="AU18" s="8">
        <v>1</v>
      </c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.5" thickBot="1" x14ac:dyDescent="0.3">
      <c r="A19" s="1">
        <v>5</v>
      </c>
      <c r="B19" s="26" t="s">
        <v>228</v>
      </c>
      <c r="C19" s="8"/>
      <c r="D19" s="8"/>
      <c r="E19" s="8">
        <v>1</v>
      </c>
      <c r="F19" s="8"/>
      <c r="G19" s="8"/>
      <c r="H19" s="8">
        <v>1</v>
      </c>
      <c r="I19" s="8"/>
      <c r="J19" s="8"/>
      <c r="K19" s="8">
        <v>1</v>
      </c>
      <c r="L19" s="8"/>
      <c r="M19" s="8"/>
      <c r="N19" s="8">
        <v>1</v>
      </c>
      <c r="O19" s="8"/>
      <c r="P19" s="8"/>
      <c r="Q19" s="8">
        <v>1</v>
      </c>
      <c r="R19" s="8"/>
      <c r="S19" s="8"/>
      <c r="T19" s="8">
        <v>1</v>
      </c>
      <c r="U19" s="8"/>
      <c r="V19" s="8"/>
      <c r="W19" s="8">
        <v>1</v>
      </c>
      <c r="X19" s="8"/>
      <c r="Y19" s="8"/>
      <c r="Z19" s="8">
        <v>1</v>
      </c>
      <c r="AA19" s="8"/>
      <c r="AB19" s="8"/>
      <c r="AC19" s="8">
        <v>1</v>
      </c>
      <c r="AD19" s="8"/>
      <c r="AE19" s="8"/>
      <c r="AF19" s="8">
        <v>1</v>
      </c>
      <c r="AG19" s="8"/>
      <c r="AH19" s="8"/>
      <c r="AI19" s="8">
        <v>1</v>
      </c>
      <c r="AJ19" s="8"/>
      <c r="AK19" s="8"/>
      <c r="AL19" s="8">
        <v>1</v>
      </c>
      <c r="AM19" s="8"/>
      <c r="AN19" s="8"/>
      <c r="AO19" s="8">
        <v>1</v>
      </c>
      <c r="AP19" s="8"/>
      <c r="AQ19" s="8"/>
      <c r="AR19" s="8">
        <v>1</v>
      </c>
      <c r="AS19" s="8"/>
      <c r="AT19" s="8"/>
      <c r="AU19" s="8">
        <v>1</v>
      </c>
      <c r="AV19" s="8"/>
      <c r="AW19" s="8"/>
      <c r="AX19" s="8">
        <v>1</v>
      </c>
      <c r="AY19" s="8"/>
      <c r="AZ19" s="8"/>
      <c r="BA19" s="8">
        <v>1</v>
      </c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.5" thickBot="1" x14ac:dyDescent="0.3">
      <c r="A20" s="1">
        <v>6</v>
      </c>
      <c r="B20" s="27" t="s">
        <v>232</v>
      </c>
      <c r="C20" s="8"/>
      <c r="D20" s="8">
        <v>1</v>
      </c>
      <c r="E20" s="8"/>
      <c r="F20" s="8"/>
      <c r="G20" s="3"/>
      <c r="H20" s="8">
        <v>1</v>
      </c>
      <c r="I20" s="8"/>
      <c r="J20" s="8">
        <v>1</v>
      </c>
      <c r="K20" s="8"/>
      <c r="L20" s="8"/>
      <c r="M20" s="8">
        <v>1</v>
      </c>
      <c r="N20" s="8"/>
      <c r="O20" s="8"/>
      <c r="P20" s="8"/>
      <c r="Q20" s="8">
        <v>1</v>
      </c>
      <c r="R20" s="8"/>
      <c r="S20" s="8">
        <v>1</v>
      </c>
      <c r="T20" s="8"/>
      <c r="U20" s="8"/>
      <c r="V20" s="8"/>
      <c r="W20" s="8">
        <v>1</v>
      </c>
      <c r="X20" s="8"/>
      <c r="Y20" s="8">
        <v>1</v>
      </c>
      <c r="Z20" s="8"/>
      <c r="AA20" s="8"/>
      <c r="AB20" s="8">
        <v>1</v>
      </c>
      <c r="AC20" s="8"/>
      <c r="AD20" s="8"/>
      <c r="AE20" s="8">
        <v>1</v>
      </c>
      <c r="AF20" s="8"/>
      <c r="AG20" s="8"/>
      <c r="AI20" s="8">
        <v>1</v>
      </c>
      <c r="AJ20" s="8"/>
      <c r="AK20" s="8">
        <v>1</v>
      </c>
      <c r="AL20" s="8"/>
      <c r="AM20" s="8"/>
      <c r="AN20" s="8">
        <v>1</v>
      </c>
      <c r="AO20" s="8"/>
      <c r="AP20" s="8"/>
      <c r="AQ20" s="8"/>
      <c r="AR20" s="8">
        <v>1</v>
      </c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3">
        <v>1</v>
      </c>
      <c r="BL20" s="3"/>
      <c r="BM20" s="3">
        <v>1</v>
      </c>
      <c r="BN20" s="3"/>
      <c r="BO20" s="3">
        <v>1</v>
      </c>
      <c r="BP20" s="3"/>
      <c r="BQ20" s="3"/>
      <c r="BR20" s="3">
        <v>1</v>
      </c>
      <c r="BS20" s="3"/>
      <c r="BT20" s="3">
        <v>1</v>
      </c>
      <c r="BU20" s="3"/>
      <c r="BV20" s="3">
        <v>1</v>
      </c>
      <c r="BW20" s="3"/>
      <c r="BX20" s="3">
        <v>1</v>
      </c>
      <c r="BY20" s="3"/>
      <c r="BZ20" s="3">
        <v>1</v>
      </c>
      <c r="CA20" s="3"/>
      <c r="CB20" s="3">
        <v>1</v>
      </c>
      <c r="CC20" s="3"/>
      <c r="CD20" s="3">
        <v>1</v>
      </c>
      <c r="CE20" s="3"/>
      <c r="CF20" s="3"/>
      <c r="CG20" s="3">
        <v>1</v>
      </c>
      <c r="CH20" s="3"/>
      <c r="CI20" s="3">
        <v>1</v>
      </c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>
        <v>1</v>
      </c>
      <c r="CW20" s="3"/>
      <c r="CX20" s="3"/>
      <c r="CY20" s="3">
        <v>1</v>
      </c>
      <c r="CZ20" s="3"/>
      <c r="DA20" s="3"/>
      <c r="DB20" s="3"/>
      <c r="DC20" s="3">
        <v>1</v>
      </c>
      <c r="DD20" s="3"/>
      <c r="DE20" s="3">
        <v>1</v>
      </c>
      <c r="DF20" s="3"/>
      <c r="DG20" s="3">
        <v>1</v>
      </c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>
        <v>1</v>
      </c>
      <c r="DR20" s="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.5" thickBot="1" x14ac:dyDescent="0.3">
      <c r="A21" s="1">
        <v>7</v>
      </c>
      <c r="B21" s="27" t="s">
        <v>234</v>
      </c>
      <c r="C21" s="8"/>
      <c r="D21" s="8">
        <v>1</v>
      </c>
      <c r="E21" s="8"/>
      <c r="F21" s="8"/>
      <c r="G21" s="3"/>
      <c r="H21" s="8">
        <v>1</v>
      </c>
      <c r="I21" s="8"/>
      <c r="J21" s="8">
        <v>1</v>
      </c>
      <c r="K21" s="8"/>
      <c r="L21" s="8"/>
      <c r="M21" s="8">
        <v>1</v>
      </c>
      <c r="N21" s="8"/>
      <c r="O21" s="8"/>
      <c r="P21" s="8"/>
      <c r="Q21" s="8">
        <v>1</v>
      </c>
      <c r="R21" s="8"/>
      <c r="S21" s="8">
        <v>1</v>
      </c>
      <c r="T21" s="8"/>
      <c r="U21" s="8"/>
      <c r="V21" s="8"/>
      <c r="W21" s="8">
        <v>1</v>
      </c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I21" s="8">
        <v>1</v>
      </c>
      <c r="AJ21" s="8"/>
      <c r="AK21" s="8">
        <v>1</v>
      </c>
      <c r="AL21" s="8"/>
      <c r="AM21" s="8"/>
      <c r="AN21" s="8">
        <v>1</v>
      </c>
      <c r="AO21" s="8"/>
      <c r="AP21" s="8"/>
      <c r="AQ21" s="8"/>
      <c r="AR21" s="8">
        <v>1</v>
      </c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/>
      <c r="BM21" s="3">
        <v>1</v>
      </c>
      <c r="BN21" s="3"/>
      <c r="BO21" s="3">
        <v>1</v>
      </c>
      <c r="BP21" s="3"/>
      <c r="BQ21" s="3"/>
      <c r="BR21" s="3">
        <v>1</v>
      </c>
      <c r="BS21" s="3"/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>
        <v>1</v>
      </c>
      <c r="CE21" s="3"/>
      <c r="CF21" s="3"/>
      <c r="CG21" s="3">
        <v>1</v>
      </c>
      <c r="CH21" s="3"/>
      <c r="CI21" s="3"/>
      <c r="CJ21" s="3"/>
      <c r="CK21" s="3">
        <v>1</v>
      </c>
      <c r="CL21" s="3"/>
      <c r="CM21" s="3">
        <v>1</v>
      </c>
      <c r="CN21" s="3"/>
      <c r="CO21" s="3"/>
      <c r="CP21" s="3"/>
      <c r="CQ21" s="3">
        <v>1</v>
      </c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/>
      <c r="DC21" s="3">
        <v>1</v>
      </c>
      <c r="DD21" s="3"/>
      <c r="DE21" s="3">
        <v>1</v>
      </c>
      <c r="DF21" s="3"/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>
        <v>1</v>
      </c>
      <c r="DR21" s="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2">
        <v>8</v>
      </c>
      <c r="B22" s="3"/>
      <c r="C22" s="2"/>
      <c r="D22" s="2"/>
      <c r="E22" s="2"/>
      <c r="F22" s="2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254" x14ac:dyDescent="0.25">
      <c r="A23" s="2">
        <v>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254" x14ac:dyDescent="0.25">
      <c r="A24" s="2">
        <v>10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254" ht="15.75" x14ac:dyDescent="0.25">
      <c r="A25" s="2">
        <v>11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12</v>
      </c>
      <c r="B26" s="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2">
        <v>13</v>
      </c>
      <c r="B27" s="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2">
        <v>14</v>
      </c>
      <c r="B28" s="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15</v>
      </c>
      <c r="B29" s="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17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18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122" x14ac:dyDescent="0.25">
      <c r="A33" s="34" t="s">
        <v>152</v>
      </c>
      <c r="B33" s="35"/>
      <c r="C33" s="2">
        <f t="shared" ref="C33:N33" si="0">SUM(C15:C32)</f>
        <v>0</v>
      </c>
      <c r="D33" s="2">
        <f t="shared" si="0"/>
        <v>4</v>
      </c>
      <c r="E33" s="2">
        <f t="shared" si="0"/>
        <v>3</v>
      </c>
      <c r="F33" s="2">
        <f t="shared" si="0"/>
        <v>0</v>
      </c>
      <c r="G33" s="2">
        <f t="shared" si="0"/>
        <v>2</v>
      </c>
      <c r="H33" s="2">
        <f t="shared" si="0"/>
        <v>5</v>
      </c>
      <c r="I33" s="2">
        <f t="shared" si="0"/>
        <v>0</v>
      </c>
      <c r="J33" s="2">
        <f t="shared" si="0"/>
        <v>4</v>
      </c>
      <c r="K33" s="2">
        <f t="shared" si="0"/>
        <v>3</v>
      </c>
      <c r="L33" s="2">
        <f t="shared" si="0"/>
        <v>0</v>
      </c>
      <c r="M33" s="2">
        <f t="shared" si="0"/>
        <v>4</v>
      </c>
      <c r="N33" s="2">
        <f t="shared" si="0"/>
        <v>3</v>
      </c>
      <c r="O33" s="2">
        <v>0</v>
      </c>
      <c r="P33" s="2">
        <v>6</v>
      </c>
      <c r="Q33" s="2">
        <v>14</v>
      </c>
      <c r="R33" s="2">
        <f>SUM(R15:R32)</f>
        <v>0</v>
      </c>
      <c r="S33" s="2">
        <f>SUM(S15:S32)</f>
        <v>4</v>
      </c>
      <c r="T33" s="2">
        <f>SUM(T15:T32)</f>
        <v>3</v>
      </c>
      <c r="U33" s="2">
        <v>0</v>
      </c>
      <c r="V33" s="2">
        <v>6</v>
      </c>
      <c r="W33" s="2">
        <v>14</v>
      </c>
      <c r="X33" s="2">
        <f t="shared" ref="X33:BC33" si="1">SUM(X15:X32)</f>
        <v>0</v>
      </c>
      <c r="Y33" s="2">
        <f t="shared" si="1"/>
        <v>4</v>
      </c>
      <c r="Z33" s="2">
        <f t="shared" si="1"/>
        <v>3</v>
      </c>
      <c r="AA33" s="2">
        <f t="shared" si="1"/>
        <v>0</v>
      </c>
      <c r="AB33" s="2">
        <f t="shared" si="1"/>
        <v>4</v>
      </c>
      <c r="AC33" s="2">
        <f t="shared" si="1"/>
        <v>3</v>
      </c>
      <c r="AD33" s="2">
        <f t="shared" si="1"/>
        <v>0</v>
      </c>
      <c r="AE33" s="2">
        <f t="shared" si="1"/>
        <v>4</v>
      </c>
      <c r="AF33" s="2">
        <f t="shared" si="1"/>
        <v>3</v>
      </c>
      <c r="AG33" s="2">
        <f t="shared" si="1"/>
        <v>0</v>
      </c>
      <c r="AH33" s="2">
        <f t="shared" si="1"/>
        <v>2</v>
      </c>
      <c r="AI33" s="2">
        <f t="shared" si="1"/>
        <v>5</v>
      </c>
      <c r="AJ33" s="2">
        <f t="shared" si="1"/>
        <v>0</v>
      </c>
      <c r="AK33" s="2">
        <f t="shared" si="1"/>
        <v>4</v>
      </c>
      <c r="AL33" s="2">
        <f t="shared" si="1"/>
        <v>3</v>
      </c>
      <c r="AM33" s="2">
        <f t="shared" si="1"/>
        <v>0</v>
      </c>
      <c r="AN33" s="2">
        <f t="shared" si="1"/>
        <v>4</v>
      </c>
      <c r="AO33" s="2">
        <f t="shared" si="1"/>
        <v>3</v>
      </c>
      <c r="AP33" s="2">
        <f t="shared" si="1"/>
        <v>0</v>
      </c>
      <c r="AQ33" s="2">
        <f t="shared" si="1"/>
        <v>2</v>
      </c>
      <c r="AR33" s="2">
        <f t="shared" si="1"/>
        <v>5</v>
      </c>
      <c r="AS33" s="2">
        <f t="shared" si="1"/>
        <v>0</v>
      </c>
      <c r="AT33" s="2">
        <f t="shared" si="1"/>
        <v>4</v>
      </c>
      <c r="AU33" s="2">
        <f t="shared" si="1"/>
        <v>3</v>
      </c>
      <c r="AV33" s="2">
        <f t="shared" si="1"/>
        <v>0</v>
      </c>
      <c r="AW33" s="2">
        <f t="shared" si="1"/>
        <v>4</v>
      </c>
      <c r="AX33" s="2">
        <f t="shared" si="1"/>
        <v>3</v>
      </c>
      <c r="AY33" s="2">
        <f t="shared" si="1"/>
        <v>0</v>
      </c>
      <c r="AZ33" s="2">
        <f t="shared" si="1"/>
        <v>4</v>
      </c>
      <c r="BA33" s="2">
        <f t="shared" si="1"/>
        <v>3</v>
      </c>
      <c r="BB33" s="2">
        <f t="shared" si="1"/>
        <v>0</v>
      </c>
      <c r="BC33" s="2">
        <f t="shared" si="1"/>
        <v>4</v>
      </c>
      <c r="BD33" s="2">
        <f t="shared" ref="BD33:CI33" si="2">SUM(BD15:BD32)</f>
        <v>3</v>
      </c>
      <c r="BE33" s="2">
        <f t="shared" si="2"/>
        <v>0</v>
      </c>
      <c r="BF33" s="2">
        <f t="shared" si="2"/>
        <v>4</v>
      </c>
      <c r="BG33" s="2">
        <f t="shared" si="2"/>
        <v>3</v>
      </c>
      <c r="BH33" s="2">
        <f t="shared" si="2"/>
        <v>0</v>
      </c>
      <c r="BI33" s="2">
        <f t="shared" si="2"/>
        <v>4</v>
      </c>
      <c r="BJ33" s="2">
        <f t="shared" si="2"/>
        <v>3</v>
      </c>
      <c r="BK33" s="2">
        <f t="shared" si="2"/>
        <v>1</v>
      </c>
      <c r="BL33" s="2">
        <f t="shared" si="2"/>
        <v>2</v>
      </c>
      <c r="BM33" s="2">
        <f t="shared" si="2"/>
        <v>5</v>
      </c>
      <c r="BN33" s="2">
        <f t="shared" si="2"/>
        <v>0</v>
      </c>
      <c r="BO33" s="2">
        <f t="shared" si="2"/>
        <v>4</v>
      </c>
      <c r="BP33" s="2">
        <f t="shared" si="2"/>
        <v>3</v>
      </c>
      <c r="BQ33" s="2">
        <f t="shared" si="2"/>
        <v>0</v>
      </c>
      <c r="BR33" s="2">
        <f t="shared" si="2"/>
        <v>4</v>
      </c>
      <c r="BS33" s="2">
        <f t="shared" si="2"/>
        <v>3</v>
      </c>
      <c r="BT33" s="2">
        <f t="shared" si="2"/>
        <v>1</v>
      </c>
      <c r="BU33" s="2">
        <f t="shared" si="2"/>
        <v>2</v>
      </c>
      <c r="BV33" s="2">
        <f t="shared" si="2"/>
        <v>5</v>
      </c>
      <c r="BW33" s="2">
        <f t="shared" si="2"/>
        <v>0</v>
      </c>
      <c r="BX33" s="2">
        <f t="shared" si="2"/>
        <v>4</v>
      </c>
      <c r="BY33" s="2">
        <f t="shared" si="2"/>
        <v>3</v>
      </c>
      <c r="BZ33" s="2">
        <f t="shared" si="2"/>
        <v>1</v>
      </c>
      <c r="CA33" s="2">
        <f t="shared" si="2"/>
        <v>2</v>
      </c>
      <c r="CB33" s="2">
        <f t="shared" si="2"/>
        <v>5</v>
      </c>
      <c r="CC33" s="2">
        <f t="shared" si="2"/>
        <v>0</v>
      </c>
      <c r="CD33" s="2">
        <f t="shared" si="2"/>
        <v>4</v>
      </c>
      <c r="CE33" s="2">
        <f t="shared" si="2"/>
        <v>3</v>
      </c>
      <c r="CF33" s="2">
        <f t="shared" si="2"/>
        <v>0</v>
      </c>
      <c r="CG33" s="2">
        <f t="shared" si="2"/>
        <v>4</v>
      </c>
      <c r="CH33" s="2">
        <f t="shared" si="2"/>
        <v>3</v>
      </c>
      <c r="CI33" s="2">
        <f t="shared" si="2"/>
        <v>1</v>
      </c>
      <c r="CJ33" s="2">
        <f t="shared" ref="CJ33:DO33" si="3">SUM(CJ15:CJ32)</f>
        <v>2</v>
      </c>
      <c r="CK33" s="2">
        <f t="shared" si="3"/>
        <v>5</v>
      </c>
      <c r="CL33" s="2">
        <f t="shared" si="3"/>
        <v>0</v>
      </c>
      <c r="CM33" s="2">
        <f t="shared" si="3"/>
        <v>3</v>
      </c>
      <c r="CN33" s="2">
        <f t="shared" si="3"/>
        <v>4</v>
      </c>
      <c r="CO33" s="2">
        <f t="shared" si="3"/>
        <v>0</v>
      </c>
      <c r="CP33" s="2">
        <f t="shared" si="3"/>
        <v>2</v>
      </c>
      <c r="CQ33" s="2">
        <f t="shared" si="3"/>
        <v>5</v>
      </c>
      <c r="CR33" s="2">
        <f t="shared" si="3"/>
        <v>0</v>
      </c>
      <c r="CS33" s="2">
        <f t="shared" si="3"/>
        <v>3</v>
      </c>
      <c r="CT33" s="2">
        <f t="shared" si="3"/>
        <v>4</v>
      </c>
      <c r="CU33" s="2">
        <f t="shared" si="3"/>
        <v>0</v>
      </c>
      <c r="CV33" s="2">
        <f t="shared" si="3"/>
        <v>4</v>
      </c>
      <c r="CW33" s="2">
        <f t="shared" si="3"/>
        <v>3</v>
      </c>
      <c r="CX33" s="2">
        <f t="shared" si="3"/>
        <v>0</v>
      </c>
      <c r="CY33" s="2">
        <f t="shared" si="3"/>
        <v>4</v>
      </c>
      <c r="CZ33" s="2">
        <f t="shared" si="3"/>
        <v>3</v>
      </c>
      <c r="DA33" s="2">
        <f t="shared" si="3"/>
        <v>0</v>
      </c>
      <c r="DB33" s="2">
        <f t="shared" si="3"/>
        <v>2</v>
      </c>
      <c r="DC33" s="2">
        <f t="shared" si="3"/>
        <v>5</v>
      </c>
      <c r="DD33" s="2">
        <f t="shared" si="3"/>
        <v>0</v>
      </c>
      <c r="DE33" s="2">
        <f t="shared" si="3"/>
        <v>4</v>
      </c>
      <c r="DF33" s="2">
        <f t="shared" si="3"/>
        <v>3</v>
      </c>
      <c r="DG33" s="2">
        <f t="shared" si="3"/>
        <v>1</v>
      </c>
      <c r="DH33" s="2">
        <f t="shared" si="3"/>
        <v>2</v>
      </c>
      <c r="DI33" s="2">
        <f t="shared" si="3"/>
        <v>5</v>
      </c>
      <c r="DJ33" s="2">
        <f t="shared" si="3"/>
        <v>0</v>
      </c>
      <c r="DK33" s="2">
        <f t="shared" si="3"/>
        <v>2</v>
      </c>
      <c r="DL33" s="2">
        <f t="shared" si="3"/>
        <v>5</v>
      </c>
      <c r="DM33" s="2">
        <f t="shared" si="3"/>
        <v>0</v>
      </c>
      <c r="DN33" s="2">
        <f t="shared" si="3"/>
        <v>2</v>
      </c>
      <c r="DO33" s="2">
        <f t="shared" si="3"/>
        <v>5</v>
      </c>
      <c r="DP33" s="2">
        <f t="shared" ref="DP33:DR33" si="4">SUM(DP15:DP32)</f>
        <v>0</v>
      </c>
      <c r="DQ33" s="2">
        <f t="shared" si="4"/>
        <v>4</v>
      </c>
      <c r="DR33" s="2">
        <f t="shared" si="4"/>
        <v>3</v>
      </c>
    </row>
    <row r="34" spans="1:122" ht="37.5" customHeight="1" x14ac:dyDescent="0.25">
      <c r="A34" s="36" t="s">
        <v>163</v>
      </c>
      <c r="B34" s="37"/>
      <c r="C34" s="12">
        <f>C33/7%</f>
        <v>0</v>
      </c>
      <c r="D34" s="12">
        <f t="shared" ref="D34:BO34" si="5">D33/7%</f>
        <v>57.142857142857139</v>
      </c>
      <c r="E34" s="12">
        <f t="shared" si="5"/>
        <v>42.857142857142854</v>
      </c>
      <c r="F34" s="12">
        <f t="shared" si="5"/>
        <v>0</v>
      </c>
      <c r="G34" s="12">
        <f t="shared" si="5"/>
        <v>28.571428571428569</v>
      </c>
      <c r="H34" s="12">
        <f t="shared" si="5"/>
        <v>71.428571428571416</v>
      </c>
      <c r="I34" s="12">
        <f t="shared" si="5"/>
        <v>0</v>
      </c>
      <c r="J34" s="12">
        <f t="shared" si="5"/>
        <v>57.142857142857139</v>
      </c>
      <c r="K34" s="12">
        <f t="shared" si="5"/>
        <v>42.857142857142854</v>
      </c>
      <c r="L34" s="12">
        <f t="shared" si="5"/>
        <v>0</v>
      </c>
      <c r="M34" s="12">
        <f t="shared" si="5"/>
        <v>57.142857142857139</v>
      </c>
      <c r="N34" s="12">
        <f t="shared" si="5"/>
        <v>42.857142857142854</v>
      </c>
      <c r="O34" s="12">
        <f t="shared" si="5"/>
        <v>0</v>
      </c>
      <c r="P34" s="12">
        <f t="shared" si="5"/>
        <v>85.714285714285708</v>
      </c>
      <c r="Q34" s="12">
        <f t="shared" si="5"/>
        <v>199.99999999999997</v>
      </c>
      <c r="R34" s="12">
        <f t="shared" si="5"/>
        <v>0</v>
      </c>
      <c r="S34" s="12">
        <f t="shared" si="5"/>
        <v>57.142857142857139</v>
      </c>
      <c r="T34" s="12">
        <f t="shared" si="5"/>
        <v>42.857142857142854</v>
      </c>
      <c r="U34" s="12">
        <f t="shared" si="5"/>
        <v>0</v>
      </c>
      <c r="V34" s="12">
        <f t="shared" si="5"/>
        <v>85.714285714285708</v>
      </c>
      <c r="W34" s="12">
        <f t="shared" si="5"/>
        <v>199.99999999999997</v>
      </c>
      <c r="X34" s="12">
        <f t="shared" si="5"/>
        <v>0</v>
      </c>
      <c r="Y34" s="12">
        <f t="shared" si="5"/>
        <v>57.142857142857139</v>
      </c>
      <c r="Z34" s="12">
        <f t="shared" si="5"/>
        <v>42.857142857142854</v>
      </c>
      <c r="AA34" s="12">
        <f t="shared" si="5"/>
        <v>0</v>
      </c>
      <c r="AB34" s="12">
        <f t="shared" si="5"/>
        <v>57.142857142857139</v>
      </c>
      <c r="AC34" s="12">
        <f t="shared" si="5"/>
        <v>42.857142857142854</v>
      </c>
      <c r="AD34" s="12">
        <f t="shared" si="5"/>
        <v>0</v>
      </c>
      <c r="AE34" s="12">
        <f t="shared" si="5"/>
        <v>57.142857142857139</v>
      </c>
      <c r="AF34" s="12">
        <f t="shared" si="5"/>
        <v>42.857142857142854</v>
      </c>
      <c r="AG34" s="12">
        <f t="shared" si="5"/>
        <v>0</v>
      </c>
      <c r="AH34" s="12">
        <f t="shared" si="5"/>
        <v>28.571428571428569</v>
      </c>
      <c r="AI34" s="12">
        <f t="shared" si="5"/>
        <v>71.428571428571416</v>
      </c>
      <c r="AJ34" s="12">
        <f t="shared" si="5"/>
        <v>0</v>
      </c>
      <c r="AK34" s="12">
        <f t="shared" si="5"/>
        <v>57.142857142857139</v>
      </c>
      <c r="AL34" s="12">
        <f t="shared" si="5"/>
        <v>42.857142857142854</v>
      </c>
      <c r="AM34" s="12">
        <f t="shared" si="5"/>
        <v>0</v>
      </c>
      <c r="AN34" s="12">
        <f t="shared" si="5"/>
        <v>57.142857142857139</v>
      </c>
      <c r="AO34" s="12">
        <f t="shared" si="5"/>
        <v>42.857142857142854</v>
      </c>
      <c r="AP34" s="12">
        <f t="shared" si="5"/>
        <v>0</v>
      </c>
      <c r="AQ34" s="12">
        <f t="shared" si="5"/>
        <v>28.571428571428569</v>
      </c>
      <c r="AR34" s="12">
        <f t="shared" si="5"/>
        <v>71.428571428571416</v>
      </c>
      <c r="AS34" s="12">
        <f t="shared" si="5"/>
        <v>0</v>
      </c>
      <c r="AT34" s="12">
        <f t="shared" si="5"/>
        <v>57.142857142857139</v>
      </c>
      <c r="AU34" s="12">
        <f t="shared" si="5"/>
        <v>42.857142857142854</v>
      </c>
      <c r="AV34" s="12">
        <f t="shared" si="5"/>
        <v>0</v>
      </c>
      <c r="AW34" s="12">
        <f t="shared" si="5"/>
        <v>57.142857142857139</v>
      </c>
      <c r="AX34" s="12">
        <f t="shared" si="5"/>
        <v>42.857142857142854</v>
      </c>
      <c r="AY34" s="12">
        <f t="shared" si="5"/>
        <v>0</v>
      </c>
      <c r="AZ34" s="12">
        <f t="shared" si="5"/>
        <v>57.142857142857139</v>
      </c>
      <c r="BA34" s="12">
        <f t="shared" si="5"/>
        <v>42.857142857142854</v>
      </c>
      <c r="BB34" s="12">
        <f t="shared" si="5"/>
        <v>0</v>
      </c>
      <c r="BC34" s="12">
        <f t="shared" si="5"/>
        <v>57.142857142857139</v>
      </c>
      <c r="BD34" s="12">
        <f t="shared" si="5"/>
        <v>42.857142857142854</v>
      </c>
      <c r="BE34" s="12">
        <f t="shared" si="5"/>
        <v>0</v>
      </c>
      <c r="BF34" s="12">
        <f t="shared" si="5"/>
        <v>57.142857142857139</v>
      </c>
      <c r="BG34" s="12">
        <f t="shared" si="5"/>
        <v>42.857142857142854</v>
      </c>
      <c r="BH34" s="12">
        <f t="shared" si="5"/>
        <v>0</v>
      </c>
      <c r="BI34" s="12">
        <f t="shared" si="5"/>
        <v>57.142857142857139</v>
      </c>
      <c r="BJ34" s="12">
        <f t="shared" si="5"/>
        <v>42.857142857142854</v>
      </c>
      <c r="BK34" s="12">
        <f t="shared" si="5"/>
        <v>14.285714285714285</v>
      </c>
      <c r="BL34" s="12">
        <f t="shared" si="5"/>
        <v>28.571428571428569</v>
      </c>
      <c r="BM34" s="12">
        <f t="shared" si="5"/>
        <v>71.428571428571416</v>
      </c>
      <c r="BN34" s="12">
        <f t="shared" si="5"/>
        <v>0</v>
      </c>
      <c r="BO34" s="12">
        <f t="shared" si="5"/>
        <v>57.142857142857139</v>
      </c>
      <c r="BP34" s="12">
        <f t="shared" ref="BP34:DR34" si="6">BP33/7%</f>
        <v>42.857142857142854</v>
      </c>
      <c r="BQ34" s="12">
        <f t="shared" si="6"/>
        <v>0</v>
      </c>
      <c r="BR34" s="12">
        <f t="shared" si="6"/>
        <v>57.142857142857139</v>
      </c>
      <c r="BS34" s="12">
        <f t="shared" si="6"/>
        <v>42.857142857142854</v>
      </c>
      <c r="BT34" s="12">
        <f t="shared" si="6"/>
        <v>14.285714285714285</v>
      </c>
      <c r="BU34" s="12">
        <f t="shared" si="6"/>
        <v>28.571428571428569</v>
      </c>
      <c r="BV34" s="12">
        <f t="shared" si="6"/>
        <v>71.428571428571416</v>
      </c>
      <c r="BW34" s="12">
        <f t="shared" si="6"/>
        <v>0</v>
      </c>
      <c r="BX34" s="12">
        <f t="shared" si="6"/>
        <v>57.142857142857139</v>
      </c>
      <c r="BY34" s="12">
        <f t="shared" si="6"/>
        <v>42.857142857142854</v>
      </c>
      <c r="BZ34" s="12">
        <f t="shared" si="6"/>
        <v>14.285714285714285</v>
      </c>
      <c r="CA34" s="12">
        <f t="shared" si="6"/>
        <v>28.571428571428569</v>
      </c>
      <c r="CB34" s="12">
        <f t="shared" si="6"/>
        <v>71.428571428571416</v>
      </c>
      <c r="CC34" s="12">
        <f t="shared" si="6"/>
        <v>0</v>
      </c>
      <c r="CD34" s="12">
        <f t="shared" si="6"/>
        <v>57.142857142857139</v>
      </c>
      <c r="CE34" s="12">
        <f t="shared" si="6"/>
        <v>42.857142857142854</v>
      </c>
      <c r="CF34" s="12">
        <f t="shared" si="6"/>
        <v>0</v>
      </c>
      <c r="CG34" s="12">
        <f t="shared" si="6"/>
        <v>57.142857142857139</v>
      </c>
      <c r="CH34" s="12">
        <f t="shared" si="6"/>
        <v>42.857142857142854</v>
      </c>
      <c r="CI34" s="12">
        <f t="shared" si="6"/>
        <v>14.285714285714285</v>
      </c>
      <c r="CJ34" s="12">
        <f t="shared" si="6"/>
        <v>28.571428571428569</v>
      </c>
      <c r="CK34" s="12">
        <f t="shared" si="6"/>
        <v>71.428571428571416</v>
      </c>
      <c r="CL34" s="12">
        <f t="shared" si="6"/>
        <v>0</v>
      </c>
      <c r="CM34" s="12">
        <f t="shared" si="6"/>
        <v>42.857142857142854</v>
      </c>
      <c r="CN34" s="12">
        <f t="shared" si="6"/>
        <v>57.142857142857139</v>
      </c>
      <c r="CO34" s="12">
        <f t="shared" si="6"/>
        <v>0</v>
      </c>
      <c r="CP34" s="12">
        <f t="shared" si="6"/>
        <v>28.571428571428569</v>
      </c>
      <c r="CQ34" s="12">
        <f t="shared" si="6"/>
        <v>71.428571428571416</v>
      </c>
      <c r="CR34" s="12">
        <f t="shared" si="6"/>
        <v>0</v>
      </c>
      <c r="CS34" s="12">
        <f t="shared" si="6"/>
        <v>42.857142857142854</v>
      </c>
      <c r="CT34" s="12">
        <f t="shared" si="6"/>
        <v>57.142857142857139</v>
      </c>
      <c r="CU34" s="12">
        <f t="shared" si="6"/>
        <v>0</v>
      </c>
      <c r="CV34" s="12">
        <f t="shared" si="6"/>
        <v>57.142857142857139</v>
      </c>
      <c r="CW34" s="12">
        <f t="shared" si="6"/>
        <v>42.857142857142854</v>
      </c>
      <c r="CX34" s="12">
        <f t="shared" si="6"/>
        <v>0</v>
      </c>
      <c r="CY34" s="12">
        <f t="shared" si="6"/>
        <v>57.142857142857139</v>
      </c>
      <c r="CZ34" s="12">
        <f t="shared" si="6"/>
        <v>42.857142857142854</v>
      </c>
      <c r="DA34" s="12">
        <f t="shared" si="6"/>
        <v>0</v>
      </c>
      <c r="DB34" s="12">
        <f t="shared" si="6"/>
        <v>28.571428571428569</v>
      </c>
      <c r="DC34" s="12">
        <f t="shared" si="6"/>
        <v>71.428571428571416</v>
      </c>
      <c r="DD34" s="12">
        <f t="shared" si="6"/>
        <v>0</v>
      </c>
      <c r="DE34" s="12">
        <f t="shared" si="6"/>
        <v>57.142857142857139</v>
      </c>
      <c r="DF34" s="12">
        <f t="shared" si="6"/>
        <v>42.857142857142854</v>
      </c>
      <c r="DG34" s="12">
        <f t="shared" si="6"/>
        <v>14.285714285714285</v>
      </c>
      <c r="DH34" s="12">
        <f t="shared" si="6"/>
        <v>28.571428571428569</v>
      </c>
      <c r="DI34" s="12">
        <f t="shared" si="6"/>
        <v>71.428571428571416</v>
      </c>
      <c r="DJ34" s="12">
        <f t="shared" si="6"/>
        <v>0</v>
      </c>
      <c r="DK34" s="12">
        <f t="shared" si="6"/>
        <v>28.571428571428569</v>
      </c>
      <c r="DL34" s="12">
        <f t="shared" si="6"/>
        <v>71.428571428571416</v>
      </c>
      <c r="DM34" s="12">
        <f t="shared" si="6"/>
        <v>0</v>
      </c>
      <c r="DN34" s="12">
        <f t="shared" si="6"/>
        <v>28.571428571428569</v>
      </c>
      <c r="DO34" s="12">
        <f t="shared" si="6"/>
        <v>71.428571428571416</v>
      </c>
      <c r="DP34" s="12">
        <f t="shared" si="6"/>
        <v>0</v>
      </c>
      <c r="DQ34" s="12">
        <f t="shared" si="6"/>
        <v>57.142857142857139</v>
      </c>
      <c r="DR34" s="12">
        <f t="shared" si="6"/>
        <v>42.857142857142854</v>
      </c>
    </row>
    <row r="36" spans="1:122" x14ac:dyDescent="0.25">
      <c r="B36" s="41" t="s">
        <v>154</v>
      </c>
      <c r="C36" s="42"/>
      <c r="D36" s="42"/>
      <c r="E36" s="43"/>
      <c r="F36" s="14"/>
      <c r="G36" s="14"/>
    </row>
    <row r="37" spans="1:122" x14ac:dyDescent="0.25">
      <c r="B37" s="3" t="s">
        <v>155</v>
      </c>
      <c r="C37" s="16" t="s">
        <v>158</v>
      </c>
      <c r="D37" s="17">
        <f>E37/100*7</f>
        <v>0</v>
      </c>
      <c r="E37" s="17">
        <f>(C34+F34+I34+L34)/4</f>
        <v>0</v>
      </c>
      <c r="F37" s="21"/>
      <c r="G37" s="21"/>
      <c r="H37" s="21"/>
      <c r="I37" s="21"/>
      <c r="J37" s="21"/>
      <c r="K37" s="21"/>
      <c r="L37" s="21"/>
      <c r="M37" s="21"/>
      <c r="N37" s="21"/>
    </row>
    <row r="38" spans="1:122" x14ac:dyDescent="0.25">
      <c r="B38" s="3" t="s">
        <v>156</v>
      </c>
      <c r="C38" s="16" t="s">
        <v>158</v>
      </c>
      <c r="D38" s="17">
        <f>E38/100*7</f>
        <v>3.8500000000000005</v>
      </c>
      <c r="E38" s="17">
        <v>55</v>
      </c>
      <c r="F38" s="21"/>
      <c r="G38" s="21"/>
      <c r="H38" s="21"/>
      <c r="I38" s="21"/>
      <c r="J38" s="21"/>
      <c r="K38" s="21"/>
      <c r="L38" s="21"/>
      <c r="M38" s="21"/>
      <c r="N38" s="21"/>
    </row>
    <row r="39" spans="1:122" x14ac:dyDescent="0.25">
      <c r="B39" s="3" t="s">
        <v>157</v>
      </c>
      <c r="C39" s="16" t="s">
        <v>158</v>
      </c>
      <c r="D39" s="17">
        <v>3</v>
      </c>
      <c r="E39" s="17">
        <v>45</v>
      </c>
      <c r="F39" s="21"/>
      <c r="G39" s="21"/>
      <c r="H39" s="21"/>
      <c r="I39" s="21"/>
      <c r="J39" s="21"/>
      <c r="K39" s="21"/>
      <c r="L39" s="21"/>
      <c r="M39" s="21"/>
      <c r="N39" s="21"/>
    </row>
    <row r="40" spans="1:122" x14ac:dyDescent="0.25">
      <c r="B40" s="3"/>
      <c r="C40" s="16"/>
      <c r="D40" s="15">
        <f>SUM(D37:D39)</f>
        <v>6.8500000000000005</v>
      </c>
      <c r="E40" s="15">
        <f>SUM(E37:E39)</f>
        <v>100</v>
      </c>
      <c r="F40" s="21"/>
      <c r="G40" s="21"/>
      <c r="H40" s="21"/>
      <c r="I40" s="21"/>
      <c r="J40" s="21"/>
      <c r="K40" s="21"/>
      <c r="L40" s="21"/>
      <c r="M40" s="21"/>
      <c r="N40" s="21"/>
    </row>
    <row r="41" spans="1:122" ht="15" customHeight="1" x14ac:dyDescent="0.25">
      <c r="B41" s="3"/>
      <c r="C41" s="3"/>
      <c r="D41" s="46" t="s">
        <v>16</v>
      </c>
      <c r="E41" s="47"/>
      <c r="F41" s="48" t="s">
        <v>3</v>
      </c>
      <c r="G41" s="49"/>
      <c r="H41" s="21"/>
      <c r="I41" s="21"/>
      <c r="J41" s="21"/>
      <c r="K41" s="21"/>
      <c r="L41" s="21"/>
      <c r="M41" s="21"/>
      <c r="N41" s="21"/>
    </row>
    <row r="42" spans="1:122" x14ac:dyDescent="0.25">
      <c r="B42" s="3" t="s">
        <v>155</v>
      </c>
      <c r="C42" s="16" t="s">
        <v>159</v>
      </c>
      <c r="D42" s="17">
        <f>E42/100*7</f>
        <v>0</v>
      </c>
      <c r="E42" s="17">
        <f>(O34+R34+U34+X34)/4</f>
        <v>0</v>
      </c>
      <c r="F42" s="22">
        <f>G42/100*18</f>
        <v>0</v>
      </c>
      <c r="G42" s="17">
        <f>(AA34+AD34+AG34+AJ34)/4</f>
        <v>0</v>
      </c>
      <c r="H42" s="21"/>
      <c r="I42" s="21"/>
      <c r="J42" s="21"/>
      <c r="K42" s="21"/>
      <c r="L42" s="21"/>
      <c r="M42" s="21"/>
      <c r="N42" s="21"/>
    </row>
    <row r="43" spans="1:122" x14ac:dyDescent="0.25">
      <c r="B43" s="3" t="s">
        <v>156</v>
      </c>
      <c r="C43" s="16" t="s">
        <v>159</v>
      </c>
      <c r="D43" s="17">
        <f>E43/100*7</f>
        <v>4.8999999999999995</v>
      </c>
      <c r="E43" s="17">
        <v>70</v>
      </c>
      <c r="F43" s="22">
        <f>G43/100*7</f>
        <v>3.4999999999999996</v>
      </c>
      <c r="G43" s="17">
        <f>(AB34+AE34+AH34+AK34)/4</f>
        <v>49.999999999999993</v>
      </c>
      <c r="H43" s="21"/>
      <c r="I43" s="21"/>
      <c r="J43" s="21"/>
      <c r="K43" s="21"/>
      <c r="L43" s="21"/>
      <c r="M43" s="21"/>
      <c r="N43" s="21"/>
    </row>
    <row r="44" spans="1:122" x14ac:dyDescent="0.25">
      <c r="B44" s="3" t="s">
        <v>157</v>
      </c>
      <c r="C44" s="16" t="s">
        <v>159</v>
      </c>
      <c r="D44" s="17">
        <v>2</v>
      </c>
      <c r="E44" s="17">
        <v>30</v>
      </c>
      <c r="F44" s="22">
        <v>3</v>
      </c>
      <c r="G44" s="17">
        <f>(AC34+AF34+AI34+AL34)/4</f>
        <v>49.999999999999993</v>
      </c>
      <c r="H44" s="21"/>
      <c r="I44" s="21"/>
      <c r="J44" s="21"/>
      <c r="K44" s="21"/>
      <c r="L44" s="21"/>
      <c r="M44" s="21"/>
      <c r="N44" s="21"/>
    </row>
    <row r="45" spans="1:122" x14ac:dyDescent="0.25">
      <c r="B45" s="3"/>
      <c r="C45" s="16"/>
      <c r="D45" s="15">
        <f>SUM(D42:D44)</f>
        <v>6.8999999999999995</v>
      </c>
      <c r="E45" s="15">
        <f>SUM(E42:E44)</f>
        <v>100</v>
      </c>
      <c r="F45" s="23">
        <f>SUM(F42:F44)</f>
        <v>6.5</v>
      </c>
      <c r="G45" s="15">
        <f>SUM(G42:G44)</f>
        <v>99.999999999999986</v>
      </c>
      <c r="H45" s="21"/>
      <c r="I45" s="21"/>
      <c r="J45" s="21"/>
      <c r="K45" s="21"/>
      <c r="L45" s="21"/>
      <c r="M45" s="21"/>
      <c r="N45" s="21"/>
    </row>
    <row r="46" spans="1:122" x14ac:dyDescent="0.25">
      <c r="B46" s="3" t="s">
        <v>155</v>
      </c>
      <c r="C46" s="16" t="s">
        <v>160</v>
      </c>
      <c r="D46" s="17">
        <f>E46/100*18</f>
        <v>0</v>
      </c>
      <c r="E46" s="17">
        <f>(AM34+AP34+AS34+AV34)/4</f>
        <v>0</v>
      </c>
      <c r="F46" s="21"/>
      <c r="G46" s="21"/>
      <c r="H46" s="21"/>
      <c r="I46" s="21"/>
      <c r="J46" s="21"/>
      <c r="K46" s="21"/>
      <c r="L46" s="21"/>
      <c r="M46" s="21"/>
      <c r="N46" s="21"/>
    </row>
    <row r="47" spans="1:122" x14ac:dyDescent="0.25">
      <c r="B47" s="3" t="s">
        <v>156</v>
      </c>
      <c r="C47" s="16" t="s">
        <v>160</v>
      </c>
      <c r="D47" s="17">
        <f>E47/100*7</f>
        <v>3.4999999999999996</v>
      </c>
      <c r="E47" s="17">
        <f>(AN34+AQ34+AT34+AW34)/4</f>
        <v>49.999999999999993</v>
      </c>
      <c r="F47" s="21"/>
      <c r="G47" s="21"/>
      <c r="H47" s="21"/>
      <c r="I47" s="21"/>
      <c r="J47" s="21"/>
      <c r="K47" s="21"/>
      <c r="L47" s="21"/>
      <c r="M47" s="21"/>
      <c r="N47" s="21"/>
    </row>
    <row r="48" spans="1:122" x14ac:dyDescent="0.25">
      <c r="B48" s="3" t="s">
        <v>157</v>
      </c>
      <c r="C48" s="16" t="s">
        <v>160</v>
      </c>
      <c r="D48" s="17">
        <v>3</v>
      </c>
      <c r="E48" s="17">
        <f>(AO34+AR34+AU34+AX34)/4</f>
        <v>50</v>
      </c>
      <c r="F48" s="21"/>
      <c r="G48" s="21"/>
      <c r="H48" s="21"/>
      <c r="I48" s="21"/>
      <c r="J48" s="21"/>
      <c r="K48" s="21"/>
      <c r="L48" s="21"/>
      <c r="M48" s="21"/>
      <c r="N48" s="21"/>
    </row>
    <row r="49" spans="2:14" x14ac:dyDescent="0.25">
      <c r="B49" s="3"/>
      <c r="C49" s="19"/>
      <c r="D49" s="18">
        <f>SUM(D46:D48)</f>
        <v>6.5</v>
      </c>
      <c r="E49" s="18">
        <f>SUM(E46:E48)</f>
        <v>100</v>
      </c>
      <c r="F49" s="24"/>
      <c r="G49" s="21"/>
      <c r="H49" s="21"/>
      <c r="I49" s="21"/>
      <c r="J49" s="21"/>
      <c r="K49" s="21"/>
      <c r="L49" s="21"/>
      <c r="M49" s="21"/>
      <c r="N49" s="21"/>
    </row>
    <row r="50" spans="2:14" x14ac:dyDescent="0.25">
      <c r="B50" s="3"/>
      <c r="C50" s="16"/>
      <c r="D50" s="46" t="s">
        <v>50</v>
      </c>
      <c r="E50" s="47"/>
      <c r="F50" s="46" t="s">
        <v>35</v>
      </c>
      <c r="G50" s="47"/>
      <c r="H50" s="51" t="s">
        <v>65</v>
      </c>
      <c r="I50" s="52"/>
      <c r="J50" s="50" t="s">
        <v>77</v>
      </c>
      <c r="K50" s="50"/>
      <c r="L50" s="50" t="s">
        <v>36</v>
      </c>
      <c r="M50" s="50"/>
      <c r="N50" s="21"/>
    </row>
    <row r="51" spans="2:14" x14ac:dyDescent="0.25">
      <c r="B51" s="3" t="s">
        <v>155</v>
      </c>
      <c r="C51" s="16" t="s">
        <v>161</v>
      </c>
      <c r="D51" s="17">
        <f>E51/100*7</f>
        <v>0</v>
      </c>
      <c r="E51" s="17">
        <f>(AY34+BB34+BE34+BH34)/4</f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f>M51/100*20</f>
        <v>0</v>
      </c>
      <c r="M51" s="17">
        <f>(CU34+CX34+DA34+DD34)/4</f>
        <v>0</v>
      </c>
      <c r="N51" s="21"/>
    </row>
    <row r="52" spans="2:14" x14ac:dyDescent="0.25">
      <c r="B52" s="3" t="s">
        <v>156</v>
      </c>
      <c r="C52" s="16" t="s">
        <v>161</v>
      </c>
      <c r="D52" s="17">
        <f>E52/100*7</f>
        <v>4</v>
      </c>
      <c r="E52" s="17">
        <f>(AZ34+BC34+BF34+BI34)/4</f>
        <v>57.142857142857139</v>
      </c>
      <c r="F52" s="17">
        <f>G52/100*7</f>
        <v>2.4499999999999997</v>
      </c>
      <c r="G52" s="17">
        <v>35</v>
      </c>
      <c r="H52" s="17">
        <f>I52/100*7</f>
        <v>2.8000000000000003</v>
      </c>
      <c r="I52" s="17">
        <v>40</v>
      </c>
      <c r="J52" s="17">
        <f>K52/100*7</f>
        <v>2.1</v>
      </c>
      <c r="K52" s="17">
        <v>30</v>
      </c>
      <c r="L52" s="17">
        <f>M52/100*7</f>
        <v>4.8999999999999995</v>
      </c>
      <c r="M52" s="17">
        <v>70</v>
      </c>
      <c r="N52" s="21"/>
    </row>
    <row r="53" spans="2:14" x14ac:dyDescent="0.25">
      <c r="B53" s="3" t="s">
        <v>157</v>
      </c>
      <c r="C53" s="16" t="s">
        <v>161</v>
      </c>
      <c r="D53" s="17">
        <f>E53/100*7</f>
        <v>3</v>
      </c>
      <c r="E53" s="17">
        <f>(BA34+BD34+BG34+BJ34)/4</f>
        <v>42.857142857142854</v>
      </c>
      <c r="F53" s="17">
        <f>G53/100*7</f>
        <v>4.55</v>
      </c>
      <c r="G53" s="17">
        <v>65</v>
      </c>
      <c r="H53" s="17">
        <f>I53/100*7</f>
        <v>4.2</v>
      </c>
      <c r="I53" s="17">
        <v>60</v>
      </c>
      <c r="J53" s="17">
        <f>K53/100*7</f>
        <v>4.8999999999999995</v>
      </c>
      <c r="K53" s="17">
        <v>70</v>
      </c>
      <c r="L53" s="17">
        <v>2</v>
      </c>
      <c r="M53" s="17">
        <v>30</v>
      </c>
      <c r="N53" s="21"/>
    </row>
    <row r="54" spans="2:14" x14ac:dyDescent="0.25">
      <c r="B54" s="3"/>
      <c r="C54" s="16"/>
      <c r="D54" s="15">
        <f>SUM(D51:D53)</f>
        <v>7</v>
      </c>
      <c r="E54" s="15">
        <f>SUM(E51:E53)</f>
        <v>100</v>
      </c>
      <c r="F54" s="15">
        <f t="shared" ref="F54:M54" si="7">SUM(F51:F53)</f>
        <v>7</v>
      </c>
      <c r="G54" s="15">
        <f t="shared" si="7"/>
        <v>100</v>
      </c>
      <c r="H54" s="15">
        <f t="shared" si="7"/>
        <v>7</v>
      </c>
      <c r="I54" s="15">
        <f t="shared" si="7"/>
        <v>100</v>
      </c>
      <c r="J54" s="15">
        <f t="shared" si="7"/>
        <v>7</v>
      </c>
      <c r="K54" s="15">
        <f t="shared" si="7"/>
        <v>100</v>
      </c>
      <c r="L54" s="15">
        <f t="shared" si="7"/>
        <v>6.8999999999999995</v>
      </c>
      <c r="M54" s="15">
        <f t="shared" si="7"/>
        <v>100</v>
      </c>
      <c r="N54" s="21"/>
    </row>
    <row r="55" spans="2:14" x14ac:dyDescent="0.25">
      <c r="B55" s="3" t="s">
        <v>155</v>
      </c>
      <c r="C55" s="16" t="s">
        <v>162</v>
      </c>
      <c r="D55" s="17">
        <v>0</v>
      </c>
      <c r="E55" s="17">
        <v>0</v>
      </c>
      <c r="F55" s="21"/>
      <c r="G55" s="21"/>
      <c r="H55" s="21"/>
      <c r="I55" s="21"/>
      <c r="J55" s="21"/>
      <c r="K55" s="21"/>
      <c r="L55" s="21"/>
      <c r="M55" s="21"/>
      <c r="N55" s="21"/>
    </row>
    <row r="56" spans="2:14" x14ac:dyDescent="0.25">
      <c r="B56" s="3" t="s">
        <v>156</v>
      </c>
      <c r="C56" s="16" t="s">
        <v>162</v>
      </c>
      <c r="D56" s="17">
        <f>E56/100*7</f>
        <v>2.1</v>
      </c>
      <c r="E56" s="17">
        <v>30</v>
      </c>
      <c r="F56" s="21"/>
      <c r="G56" s="21"/>
      <c r="H56" s="21"/>
      <c r="I56" s="21"/>
      <c r="J56" s="21"/>
      <c r="K56" s="21"/>
      <c r="L56" s="21"/>
      <c r="M56" s="21"/>
      <c r="N56" s="21"/>
    </row>
    <row r="57" spans="2:14" x14ac:dyDescent="0.25">
      <c r="B57" s="3" t="s">
        <v>157</v>
      </c>
      <c r="C57" s="16" t="s">
        <v>162</v>
      </c>
      <c r="D57" s="17">
        <f>E57/100*7</f>
        <v>4.8999999999999995</v>
      </c>
      <c r="E57" s="17">
        <v>70</v>
      </c>
      <c r="F57" s="21"/>
      <c r="G57" s="21"/>
      <c r="H57" s="21"/>
      <c r="I57" s="21"/>
      <c r="J57" s="21"/>
      <c r="K57" s="21"/>
      <c r="L57" s="21"/>
      <c r="M57" s="21"/>
      <c r="N57" s="21"/>
    </row>
    <row r="58" spans="2:14" x14ac:dyDescent="0.25">
      <c r="B58" s="3"/>
      <c r="C58" s="16"/>
      <c r="D58" s="15">
        <f>SUM(D55:D57)</f>
        <v>7</v>
      </c>
      <c r="E58" s="15">
        <f>SUM(E55:E57)</f>
        <v>100</v>
      </c>
      <c r="F58" s="21"/>
      <c r="G58" s="21"/>
      <c r="H58" s="21"/>
      <c r="I58" s="21"/>
      <c r="J58" s="21"/>
      <c r="K58" s="21"/>
      <c r="L58" s="21"/>
      <c r="M58" s="21"/>
      <c r="N58" s="21"/>
    </row>
    <row r="59" spans="2:14" x14ac:dyDescent="0.25"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2026-10-26T18:42:57Z</dcterms:modified>
</cp:coreProperties>
</file>